
<file path=[Content_Types].xml><?xml version="1.0" encoding="utf-8"?>
<Types xmlns="http://schemas.openxmlformats.org/package/2006/content-types">
  <Default Extension="bin" ContentType="application/vnd.openxmlformats-officedocument.spreadsheetml.printerSettings"/>
  <Default Extension="jpg" ContentType="image/pn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pibs\Downloads\New folder (11)\"/>
    </mc:Choice>
  </mc:AlternateContent>
  <xr:revisionPtr revIDLastSave="0" documentId="13_ncr:1_{99CD466F-5211-4470-A208-B79DA591B698}" xr6:coauthVersionLast="47" xr6:coauthVersionMax="47" xr10:uidLastSave="{00000000-0000-0000-0000-000000000000}"/>
  <bookViews>
    <workbookView xWindow="-28920" yWindow="-120" windowWidth="29040" windowHeight="15840" tabRatio="791" xr2:uid="{00000000-000D-0000-FFFF-FFFF00000000}"/>
  </bookViews>
  <sheets>
    <sheet name="About" sheetId="4" r:id="rId1"/>
    <sheet name="Wind" sheetId="1" r:id="rId2"/>
    <sheet name="Water Level" sheetId="17" r:id="rId3"/>
    <sheet name="Current" sheetId="18" r:id="rId4"/>
    <sheet name="Waves" sheetId="19" r:id="rId5"/>
    <sheet name="Tables" sheetId="22" r:id="rId6"/>
  </sheets>
  <externalReferences>
    <externalReference r:id="rId7"/>
  </externalReferences>
  <definedNames>
    <definedName name="airDensity" localSheetId="5">[1]Wind!#REF!</definedName>
    <definedName name="airDensity">[1]Wind!#REF!</definedName>
    <definedName name="airDensityExtreme" localSheetId="5">[1]Wind!#REF!</definedName>
    <definedName name="airDensityExtreme">[1]Wind!#REF!</definedName>
    <definedName name="ALLOWED_BOOL">[1]NamedRanges!$D$3:$D$4</definedName>
    <definedName name="ALLOWED_DETERMINISTIC">OFFSET([1]NamedRanges!$F$3,0,0,[1]NamedRanges!$F$1,1)</definedName>
    <definedName name="ALLOWED_DETERMINISTIC_LIMITED">OFFSET([1]NamedRanges!$G$3,0,0,[1]NamedRanges!$G$1,1)</definedName>
    <definedName name="ALLOWED_REFLEVELS">OFFSET([1]NamedRanges!$C$3,0,0,[1]NamedRanges!$C$1,1)</definedName>
    <definedName name="ALLOWED_TURBCLASS">OFFSET([1]NamedRanges!$H$3,0,0,[1]NamedRanges!$H$1,1)</definedName>
    <definedName name="ALLOWED_TURBULENCE">OFFSET([1]NamedRanges!$E$3,0,0,[1]NamedRanges!$E$1,1)</definedName>
    <definedName name="ambTurbDistrMax_windDir">#REF!</definedName>
    <definedName name="ambTurbDistrMax_windSpdRange">#REF!</definedName>
    <definedName name="ambTurbDistrMean_windDir">#REF!</definedName>
    <definedName name="ambTurbDistrMean_windSpdRange">#REF!</definedName>
    <definedName name="ambTurbDistrStDev_windDir">#REF!</definedName>
    <definedName name="ambTurbDistrStDev_windSpdRange">#REF!</definedName>
    <definedName name="clientCity">#REF!</definedName>
    <definedName name="clientCountry">#REF!</definedName>
    <definedName name="clientEmail">#REF!</definedName>
    <definedName name="clientName">#REF!</definedName>
    <definedName name="clientPhone">#REF!</definedName>
    <definedName name="clientStreet">#REF!</definedName>
    <definedName name="clientZipCode">#REF!</definedName>
    <definedName name="consultantCompany">#REF!</definedName>
    <definedName name="consultantEmail">#REF!</definedName>
    <definedName name="consultantName">#REF!</definedName>
    <definedName name="consultantPhone">#REF!</definedName>
    <definedName name="consultantTitle">#REF!</definedName>
    <definedName name="deterministicValuesTurbClass">[1]Wind!#REF!</definedName>
    <definedName name="docApprovedBy">#REF!</definedName>
    <definedName name="docCreatedBy">#REF!</definedName>
    <definedName name="docReviewedBy">#REF!</definedName>
    <definedName name="docRevision">#REF!</definedName>
    <definedName name="docRevisionDate">#REF!</definedName>
    <definedName name="extremeWaterLevelMax">[1]Wind!#REF!</definedName>
    <definedName name="extremeWaterLevelMax_refLevel">[1]Wind!#REF!</definedName>
    <definedName name="extremeWaterLevelMin">[1]Wind!#REF!</definedName>
    <definedName name="extremeWaterLevelMin_refLevel">[1]Wind!#REF!</definedName>
    <definedName name="farm_latitudeBand">#REF!</definedName>
    <definedName name="farm_utmZone">#REF!</definedName>
    <definedName name="foundationType">[1]Wind!#REF!</definedName>
    <definedName name="hasBreakingWaves">#REF!</definedName>
    <definedName name="hasIceInSea">[1]Wind!#REF!</definedName>
    <definedName name="hasIceOnBlades">[1]Wind!#REF!</definedName>
    <definedName name="hasSeismic">[1]Wind!#REF!</definedName>
    <definedName name="hubHeight">[1]Wind!#REF!</definedName>
    <definedName name="hubHeight_refLevel">[1]Wind!#REF!</definedName>
    <definedName name="interfaceLevel">[1]Wind!#REF!</definedName>
    <definedName name="interfaceLevel_refLevel">[1]Wind!#REF!</definedName>
    <definedName name="lifetimeFoundationAdditional">[1]Wind!#REF!</definedName>
    <definedName name="lifetimeFoundationOperational">[1]Wind!#REF!</definedName>
    <definedName name="lifetimeTowerAdditional">[1]Wind!#REF!</definedName>
    <definedName name="lifetimeTowerOperational">[1]Wind!#REF!</definedName>
    <definedName name="meanSeaLevel">[1]Wind!#REF!</definedName>
    <definedName name="meanSeaLevel_refLevel">[1]Wind!#REF!</definedName>
    <definedName name="mudlineLevelMax">[1]Wind!#REF!</definedName>
    <definedName name="mudlineLevelMax_refLevel">[1]Wind!#REF!</definedName>
    <definedName name="mudlineLevelMin">[1]Wind!#REF!</definedName>
    <definedName name="mudlineLevelMin_refLevel">[1]Wind!#REF!</definedName>
    <definedName name="neighbour_doApplyGenericCT">#REF!</definedName>
    <definedName name="neighbour_groupName">#REF!</definedName>
    <definedName name="neighbour_hasHWRT">#REF!</definedName>
    <definedName name="neighbour_hasPB">#REF!</definedName>
    <definedName name="neighbour_isSWP">#REF!</definedName>
    <definedName name="neighbour_rotorDiam">#REF!</definedName>
    <definedName name="neighbour_swpTurbineType">#REF!</definedName>
    <definedName name="neighbour_turbineType">#REF!</definedName>
    <definedName name="nTurbines">[1]Wind!#REF!</definedName>
    <definedName name="projectName">#REF!</definedName>
    <definedName name="sourceECD">[1]Wind!#REF!</definedName>
    <definedName name="sourceEDC">[1]Wind!#REF!</definedName>
    <definedName name="sourceEOG">[1]Wind!#REF!</definedName>
    <definedName name="sourceETM">[1]Wind!#REF!</definedName>
    <definedName name="sourceEWS">[1]Wind!#REF!</definedName>
    <definedName name="sourceTurbulenceValues">[1]Wind!#REF!</definedName>
    <definedName name="Table_ambTurbDistrMax">#REF!</definedName>
    <definedName name="Table_ambTurbDistrMean">#REF!</definedName>
    <definedName name="Table_ambTurbDistrStDev">#REF!</definedName>
    <definedName name="Table_turbulenceInt">[1]Wind!#REF!</definedName>
    <definedName name="Table_windShearDistr">#REF!</definedName>
    <definedName name="Table_windSpdDistr">#REF!</definedName>
    <definedName name="Table_ww01p">#REF!</definedName>
    <definedName name="Table_ww02p">#REF!</definedName>
    <definedName name="Table_ww03p">#REF!</definedName>
    <definedName name="Table_ww04p">#REF!</definedName>
    <definedName name="Table_ww05p">#REF!</definedName>
    <definedName name="Table_ww06p">#REF!</definedName>
    <definedName name="Table_ww07p">#REF!</definedName>
    <definedName name="Table_ww08p">#REF!</definedName>
    <definedName name="Table_ww09p">#REF!</definedName>
    <definedName name="Table_ww10p">#REF!</definedName>
    <definedName name="Table_ww11p">#REF!</definedName>
    <definedName name="Table_ww12p">#REF!</definedName>
    <definedName name="Table_ww13p">#REF!</definedName>
    <definedName name="Table_ww14p">#REF!</definedName>
    <definedName name="Table_ww15p">#REF!</definedName>
    <definedName name="Table_ww16p">#REF!</definedName>
    <definedName name="Table_ww17p">#REF!</definedName>
    <definedName name="Table_ww18p">#REF!</definedName>
    <definedName name="Table_ww19p">#REF!</definedName>
    <definedName name="Table_ww20p">#REF!</definedName>
    <definedName name="Table_ww21p">#REF!</definedName>
    <definedName name="Table_ww22p">#REF!</definedName>
    <definedName name="Table_ww23p">#REF!</definedName>
    <definedName name="Table_ww24p">#REF!</definedName>
    <definedName name="Table_ww25p">#REF!</definedName>
    <definedName name="Table_ww26p">#REF!</definedName>
    <definedName name="Table_ww27p">#REF!</definedName>
    <definedName name="Table_ww28p">#REF!</definedName>
    <definedName name="Table_ww29p">#REF!</definedName>
    <definedName name="Table_ww30p">#REF!</definedName>
    <definedName name="Table_ww31p">#REF!</definedName>
    <definedName name="Table_ww32p">#REF!</definedName>
    <definedName name="Table_ww33p">#REF!</definedName>
    <definedName name="Table_ww34p">#REF!</definedName>
    <definedName name="Table_ww35p">#REF!</definedName>
    <definedName name="Table_ww36p">#REF!</definedName>
    <definedName name="Table_ww37p">#REF!</definedName>
    <definedName name="Table_ww38p">#REF!</definedName>
    <definedName name="Table_ww39p">#REF!</definedName>
    <definedName name="Table_ww40p">#REF!</definedName>
    <definedName name="Table_ww41p">#REF!</definedName>
    <definedName name="Table_ww42p">#REF!</definedName>
    <definedName name="Table_ww43p">#REF!</definedName>
    <definedName name="Table_wwTotal">#REF!</definedName>
    <definedName name="technicalAvailabilityMin">[1]Wind!#REF!</definedName>
    <definedName name="tempHighest_25">[1]Wind!#REF!</definedName>
    <definedName name="tempHighestProduction_25">[1]Wind!#REF!</definedName>
    <definedName name="templateRev">#REF!</definedName>
    <definedName name="tempLowest_25">[1]Wind!#REF!</definedName>
    <definedName name="tempLowestProduction_25">[1]Wind!#REF!</definedName>
    <definedName name="turbineType">[1]Wind!#REF!</definedName>
    <definedName name="wave_Hmax50">#REF!</definedName>
    <definedName name="wave_Hs_NSS_15ms">#REF!</definedName>
    <definedName name="wave_Hs50">#REF!</definedName>
    <definedName name="wave_TAssHigh_at_Hmax50">#REF!</definedName>
    <definedName name="wave_TAssLow_at_Hmax50">#REF!</definedName>
    <definedName name="wave_Tp_NSS_15ms">#REF!</definedName>
    <definedName name="wave_Tp50">#REF!</definedName>
    <definedName name="wind_V50_BSH">[1]Wind!#REF!</definedName>
    <definedName name="windShearDistr_windDir">#REF!</definedName>
    <definedName name="windShearDistr_windSpdRange">#REF!</definedName>
    <definedName name="windSpdDistr_windDir">#REF!</definedName>
    <definedName name="windSpdDistr_windSpdRange">#REF!</definedName>
    <definedName name="ww_01l">#REF!</definedName>
    <definedName name="ww_01u">#REF!</definedName>
    <definedName name="ww_02l">#REF!</definedName>
    <definedName name="ww_02u">#REF!</definedName>
    <definedName name="ww_03l">#REF!</definedName>
    <definedName name="ww_03u">#REF!</definedName>
    <definedName name="ww_04l">#REF!</definedName>
    <definedName name="ww_04u">#REF!</definedName>
    <definedName name="ww_05l">#REF!</definedName>
    <definedName name="ww_05u">#REF!</definedName>
    <definedName name="ww_06l">#REF!</definedName>
    <definedName name="ww_06u">#REF!</definedName>
    <definedName name="ww_07l">#REF!</definedName>
    <definedName name="ww_07u">#REF!</definedName>
    <definedName name="ww_08l">#REF!</definedName>
    <definedName name="ww_08u">#REF!</definedName>
    <definedName name="ww_09l">#REF!</definedName>
    <definedName name="ww_09u">#REF!</definedName>
    <definedName name="ww_10l">#REF!</definedName>
    <definedName name="ww_10u">#REF!</definedName>
    <definedName name="ww_11l">#REF!</definedName>
    <definedName name="ww_11u">#REF!</definedName>
    <definedName name="ww_12l">#REF!</definedName>
    <definedName name="ww_12u">#REF!</definedName>
    <definedName name="ww_13l">#REF!</definedName>
    <definedName name="ww_13u">#REF!</definedName>
    <definedName name="ww_14l">#REF!</definedName>
    <definedName name="ww_14u">#REF!</definedName>
    <definedName name="ww_15l">#REF!</definedName>
    <definedName name="ww_15u">#REF!</definedName>
    <definedName name="ww_16l">#REF!</definedName>
    <definedName name="ww_16u">#REF!</definedName>
    <definedName name="ww_17l">#REF!</definedName>
    <definedName name="ww_17u">#REF!</definedName>
    <definedName name="ww_18l">#REF!</definedName>
    <definedName name="ww_18u">#REF!</definedName>
    <definedName name="ww_19l">#REF!</definedName>
    <definedName name="ww_19u">#REF!</definedName>
    <definedName name="ww_20l">#REF!</definedName>
    <definedName name="ww_20u">#REF!</definedName>
    <definedName name="ww_21l">#REF!</definedName>
    <definedName name="ww_21u">#REF!</definedName>
    <definedName name="ww_22l">#REF!</definedName>
    <definedName name="ww_22u">#REF!</definedName>
    <definedName name="ww_23l">#REF!</definedName>
    <definedName name="ww_23u">#REF!</definedName>
    <definedName name="ww_24l">#REF!</definedName>
    <definedName name="ww_24u">#REF!</definedName>
    <definedName name="ww_25l">#REF!</definedName>
    <definedName name="ww_25u">#REF!</definedName>
    <definedName name="ww_26l">#REF!</definedName>
    <definedName name="ww_26u">#REF!</definedName>
    <definedName name="ww_27l">#REF!</definedName>
    <definedName name="ww_27u">#REF!</definedName>
    <definedName name="ww_28l">#REF!</definedName>
    <definedName name="ww_28u">#REF!</definedName>
    <definedName name="ww_29l">#REF!</definedName>
    <definedName name="ww_29u">#REF!</definedName>
    <definedName name="ww_30l">#REF!</definedName>
    <definedName name="ww_30u">#REF!</definedName>
    <definedName name="ww_31l">#REF!</definedName>
    <definedName name="ww_31u">#REF!</definedName>
    <definedName name="ww_32l">#REF!</definedName>
    <definedName name="ww_32u">#REF!</definedName>
    <definedName name="ww_33l">#REF!</definedName>
    <definedName name="ww_33u">#REF!</definedName>
    <definedName name="ww_34l">#REF!</definedName>
    <definedName name="ww_34u">#REF!</definedName>
    <definedName name="ww_35l">#REF!</definedName>
    <definedName name="ww_35u">#REF!</definedName>
    <definedName name="ww_36l">#REF!</definedName>
    <definedName name="ww_36u">#REF!</definedName>
    <definedName name="ww_37l">#REF!</definedName>
    <definedName name="ww_37u">#REF!</definedName>
    <definedName name="ww_38l">#REF!</definedName>
    <definedName name="ww_38u">#REF!</definedName>
    <definedName name="ww_39l">#REF!</definedName>
    <definedName name="ww_39u">#REF!</definedName>
    <definedName name="ww_40l">#REF!</definedName>
    <definedName name="ww_40u">#REF!</definedName>
    <definedName name="ww_41l">#REF!</definedName>
    <definedName name="ww_41u">#REF!</definedName>
    <definedName name="ww_42l">#REF!</definedName>
    <definedName name="ww_42u">#REF!</definedName>
    <definedName name="ww_43l">#REF!</definedName>
    <definedName name="ww_43u">#REF!</definedName>
    <definedName name="ww_waveDir">#REF!</definedName>
    <definedName name="ww_windDi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364" i="22" l="1"/>
  <c r="AD364" i="22"/>
  <c r="AC364" i="22"/>
  <c r="AB364" i="22"/>
  <c r="AA364" i="22"/>
  <c r="Z364" i="22"/>
  <c r="Y364" i="22"/>
  <c r="X364" i="22"/>
  <c r="W364" i="22"/>
  <c r="V364" i="22"/>
  <c r="U364" i="22"/>
  <c r="T364" i="22"/>
  <c r="S364" i="22"/>
  <c r="R364" i="22"/>
  <c r="Q364" i="22"/>
  <c r="P364" i="22"/>
  <c r="O364" i="22"/>
  <c r="N364" i="22"/>
  <c r="M364" i="22"/>
  <c r="L364" i="22"/>
  <c r="K364" i="22"/>
  <c r="J364" i="22"/>
  <c r="I364" i="22"/>
  <c r="H364" i="22"/>
  <c r="G364" i="22"/>
  <c r="F364" i="22"/>
  <c r="E364" i="22"/>
  <c r="D364" i="22"/>
  <c r="C364" i="22"/>
  <c r="C365" i="22" s="1"/>
  <c r="D365" i="22" s="1"/>
  <c r="E365" i="22" s="1"/>
  <c r="F365" i="22" s="1"/>
  <c r="G365" i="22" s="1"/>
  <c r="H365" i="22" s="1"/>
  <c r="I365" i="22" s="1"/>
  <c r="J365" i="22" s="1"/>
  <c r="K365" i="22" s="1"/>
  <c r="L365" i="22" s="1"/>
  <c r="M365" i="22" s="1"/>
  <c r="N365" i="22" s="1"/>
  <c r="O365" i="22" s="1"/>
  <c r="P365" i="22" s="1"/>
  <c r="Q365" i="22" s="1"/>
  <c r="R365" i="22" s="1"/>
  <c r="S365" i="22" s="1"/>
  <c r="T365" i="22" s="1"/>
  <c r="U365" i="22" s="1"/>
  <c r="V365" i="22" s="1"/>
  <c r="W365" i="22" s="1"/>
  <c r="X365" i="22" s="1"/>
  <c r="Y365" i="22" s="1"/>
  <c r="Z365" i="22" s="1"/>
  <c r="AA365" i="22" s="1"/>
  <c r="AB365" i="22" s="1"/>
  <c r="AC365" i="22" s="1"/>
  <c r="AD365" i="22" s="1"/>
  <c r="AE365" i="22" s="1"/>
  <c r="AF363" i="22"/>
  <c r="AF362" i="22"/>
  <c r="AF361" i="22"/>
  <c r="AF360" i="22"/>
  <c r="AF359" i="22"/>
  <c r="AF358" i="22"/>
  <c r="AF357" i="22"/>
  <c r="AF356" i="22"/>
  <c r="AF355" i="22"/>
  <c r="AF354" i="22"/>
  <c r="AF353" i="22"/>
  <c r="AF352" i="22"/>
  <c r="AF351" i="22"/>
  <c r="AF350" i="22"/>
  <c r="AF349" i="22"/>
  <c r="AF348" i="22"/>
  <c r="AF347" i="22"/>
  <c r="AF346" i="22"/>
  <c r="AF345" i="22"/>
  <c r="AF344" i="22"/>
  <c r="AF343" i="22"/>
  <c r="AF342" i="22"/>
  <c r="AF341" i="22"/>
  <c r="AF340" i="22"/>
  <c r="AF339" i="22"/>
  <c r="AF338" i="22"/>
  <c r="AF337" i="22"/>
  <c r="AF336" i="22"/>
  <c r="AF335" i="22"/>
  <c r="AF334" i="22"/>
  <c r="AF333" i="22"/>
  <c r="AF332" i="22"/>
  <c r="AF331" i="22"/>
  <c r="AF330" i="22"/>
  <c r="AF329" i="22"/>
  <c r="AF328" i="22"/>
  <c r="AF327" i="22"/>
  <c r="AF326" i="22"/>
  <c r="AF325" i="22"/>
  <c r="AF324" i="22"/>
  <c r="AF323" i="22"/>
  <c r="AF322" i="22"/>
  <c r="AF321" i="22"/>
  <c r="AF320" i="22"/>
  <c r="AF319" i="22"/>
  <c r="AF318" i="22"/>
  <c r="AF317" i="22"/>
  <c r="AF316" i="22"/>
  <c r="AG316" i="22" s="1"/>
  <c r="AG317" i="22" s="1"/>
  <c r="AG318" i="22" s="1"/>
  <c r="AG319" i="22" s="1"/>
  <c r="AG320" i="22" s="1"/>
  <c r="AG321" i="22" s="1"/>
  <c r="AG322" i="22" s="1"/>
  <c r="AG323" i="22" s="1"/>
  <c r="AG324" i="22" s="1"/>
  <c r="AG325" i="22" s="1"/>
  <c r="AG326" i="22" s="1"/>
  <c r="AG327" i="22" s="1"/>
  <c r="AG328" i="22" s="1"/>
  <c r="AG329" i="22" s="1"/>
  <c r="AG330" i="22" s="1"/>
  <c r="AG331" i="22" s="1"/>
  <c r="AG332" i="22" s="1"/>
  <c r="AG333" i="22" s="1"/>
  <c r="AG334" i="22" s="1"/>
  <c r="AG335" i="22" s="1"/>
  <c r="AG336" i="22" s="1"/>
  <c r="AG337" i="22" s="1"/>
  <c r="AG338" i="22" s="1"/>
  <c r="AG339" i="22" s="1"/>
  <c r="AG340" i="22" s="1"/>
  <c r="AG341" i="22" s="1"/>
  <c r="AG342" i="22" s="1"/>
  <c r="AG343" i="22" s="1"/>
  <c r="AG344" i="22" s="1"/>
  <c r="AG345" i="22" s="1"/>
  <c r="AG346" i="22" s="1"/>
  <c r="AG347" i="22" s="1"/>
  <c r="AG348" i="22" s="1"/>
  <c r="AG349" i="22" s="1"/>
  <c r="AG350" i="22" s="1"/>
  <c r="AG351" i="22" s="1"/>
  <c r="AG352" i="22" s="1"/>
  <c r="AG353" i="22" s="1"/>
  <c r="AG354" i="22" s="1"/>
  <c r="AG355" i="22" s="1"/>
  <c r="AG356" i="22" s="1"/>
  <c r="AG357" i="22" s="1"/>
  <c r="AG358" i="22" s="1"/>
  <c r="AE309" i="22"/>
  <c r="AD309" i="22"/>
  <c r="AC309" i="22"/>
  <c r="AB309" i="22"/>
  <c r="AA309" i="22"/>
  <c r="Z309" i="22"/>
  <c r="Y309" i="22"/>
  <c r="X309" i="22"/>
  <c r="W309" i="22"/>
  <c r="V309" i="22"/>
  <c r="U309" i="22"/>
  <c r="T309" i="22"/>
  <c r="S309" i="22"/>
  <c r="R309" i="22"/>
  <c r="Q309" i="22"/>
  <c r="P309" i="22"/>
  <c r="O309" i="22"/>
  <c r="N309" i="22"/>
  <c r="M309" i="22"/>
  <c r="L309" i="22"/>
  <c r="K309" i="22"/>
  <c r="J309" i="22"/>
  <c r="I309" i="22"/>
  <c r="H309" i="22"/>
  <c r="G309" i="22"/>
  <c r="F309" i="22"/>
  <c r="E309" i="22"/>
  <c r="D309" i="22"/>
  <c r="C309" i="22"/>
  <c r="C310" i="22" s="1"/>
  <c r="D310" i="22" s="1"/>
  <c r="E310" i="22" s="1"/>
  <c r="F310" i="22" s="1"/>
  <c r="G310" i="22" s="1"/>
  <c r="H310" i="22" s="1"/>
  <c r="I310" i="22" s="1"/>
  <c r="J310" i="22" s="1"/>
  <c r="K310" i="22" s="1"/>
  <c r="L310" i="22" s="1"/>
  <c r="M310" i="22" s="1"/>
  <c r="N310" i="22" s="1"/>
  <c r="O310" i="22" s="1"/>
  <c r="P310" i="22" s="1"/>
  <c r="Q310" i="22" s="1"/>
  <c r="R310" i="22" s="1"/>
  <c r="S310" i="22" s="1"/>
  <c r="T310" i="22" s="1"/>
  <c r="U310" i="22" s="1"/>
  <c r="V310" i="22" s="1"/>
  <c r="W310" i="22" s="1"/>
  <c r="X310" i="22" s="1"/>
  <c r="Y310" i="22" s="1"/>
  <c r="Z310" i="22" s="1"/>
  <c r="AA310" i="22" s="1"/>
  <c r="AB310" i="22" s="1"/>
  <c r="AC310" i="22" s="1"/>
  <c r="AD310" i="22" s="1"/>
  <c r="AE310" i="22" s="1"/>
  <c r="AF308" i="22"/>
  <c r="AF307" i="22"/>
  <c r="AF306" i="22"/>
  <c r="AF305" i="22"/>
  <c r="AF304" i="22"/>
  <c r="AF303" i="22"/>
  <c r="AF302" i="22"/>
  <c r="AF301" i="22"/>
  <c r="AF300" i="22"/>
  <c r="AF299" i="22"/>
  <c r="AF298" i="22"/>
  <c r="AF297" i="22"/>
  <c r="AF296" i="22"/>
  <c r="AF295" i="22"/>
  <c r="AF294" i="22"/>
  <c r="AF293" i="22"/>
  <c r="AF292" i="22"/>
  <c r="AF291" i="22"/>
  <c r="AF290" i="22"/>
  <c r="AF289" i="22"/>
  <c r="AF288" i="22"/>
  <c r="AF287" i="22"/>
  <c r="AF286" i="22"/>
  <c r="AF285" i="22"/>
  <c r="AF284" i="22"/>
  <c r="AF283" i="22"/>
  <c r="AF282" i="22"/>
  <c r="AF281" i="22"/>
  <c r="AF280" i="22"/>
  <c r="AF279" i="22"/>
  <c r="AF278" i="22"/>
  <c r="AF277" i="22"/>
  <c r="AF276" i="22"/>
  <c r="AF275" i="22"/>
  <c r="AF274" i="22"/>
  <c r="AF273" i="22"/>
  <c r="AF272" i="22"/>
  <c r="AF271" i="22"/>
  <c r="AF270" i="22"/>
  <c r="AF269" i="22"/>
  <c r="AF268" i="22"/>
  <c r="AF267" i="22"/>
  <c r="AF266" i="22"/>
  <c r="AF265" i="22"/>
  <c r="AF264" i="22"/>
  <c r="AF263" i="22"/>
  <c r="AF309" i="22" s="1"/>
  <c r="AE256" i="22"/>
  <c r="AD256" i="22"/>
  <c r="AC256" i="22"/>
  <c r="AB256" i="22"/>
  <c r="AA256" i="22"/>
  <c r="Z256" i="22"/>
  <c r="Y256" i="22"/>
  <c r="X256" i="22"/>
  <c r="W256" i="22"/>
  <c r="V256" i="22"/>
  <c r="U256" i="22"/>
  <c r="T256" i="22"/>
  <c r="S256" i="22"/>
  <c r="R256" i="22"/>
  <c r="Q256" i="22"/>
  <c r="P256" i="22"/>
  <c r="O256" i="22"/>
  <c r="N256" i="22"/>
  <c r="M256" i="22"/>
  <c r="L256" i="22"/>
  <c r="K256" i="22"/>
  <c r="J256" i="22"/>
  <c r="I256" i="22"/>
  <c r="H256" i="22"/>
  <c r="G256" i="22"/>
  <c r="F256" i="22"/>
  <c r="E256" i="22"/>
  <c r="D256" i="22"/>
  <c r="C256" i="22"/>
  <c r="C257" i="22" s="1"/>
  <c r="D257" i="22" s="1"/>
  <c r="E257" i="22" s="1"/>
  <c r="F257" i="22" s="1"/>
  <c r="G257" i="22" s="1"/>
  <c r="H257" i="22" s="1"/>
  <c r="I257" i="22" s="1"/>
  <c r="J257" i="22" s="1"/>
  <c r="K257" i="22" s="1"/>
  <c r="L257" i="22" s="1"/>
  <c r="M257" i="22" s="1"/>
  <c r="N257" i="22" s="1"/>
  <c r="O257" i="22" s="1"/>
  <c r="P257" i="22" s="1"/>
  <c r="Q257" i="22" s="1"/>
  <c r="R257" i="22" s="1"/>
  <c r="S257" i="22" s="1"/>
  <c r="T257" i="22" s="1"/>
  <c r="U257" i="22" s="1"/>
  <c r="V257" i="22" s="1"/>
  <c r="W257" i="22" s="1"/>
  <c r="X257" i="22" s="1"/>
  <c r="Y257" i="22" s="1"/>
  <c r="Z257" i="22" s="1"/>
  <c r="AA257" i="22" s="1"/>
  <c r="AB257" i="22" s="1"/>
  <c r="AC257" i="22" s="1"/>
  <c r="AD257" i="22" s="1"/>
  <c r="AE257" i="22" s="1"/>
  <c r="AF255" i="22"/>
  <c r="AF254" i="22"/>
  <c r="AF253" i="22"/>
  <c r="AF252" i="22"/>
  <c r="AF251" i="22"/>
  <c r="AF250" i="22"/>
  <c r="AF249" i="22"/>
  <c r="AF248" i="22"/>
  <c r="AF247" i="22"/>
  <c r="AF246" i="22"/>
  <c r="AF245" i="22"/>
  <c r="AF244" i="22"/>
  <c r="AF243" i="22"/>
  <c r="AF242" i="22"/>
  <c r="AF241" i="22"/>
  <c r="AF240" i="22"/>
  <c r="AF239" i="22"/>
  <c r="AF238" i="22"/>
  <c r="AF237" i="22"/>
  <c r="AF236" i="22"/>
  <c r="AF235" i="22"/>
  <c r="AF234" i="22"/>
  <c r="AF233" i="22"/>
  <c r="AF232" i="22"/>
  <c r="AF231" i="22"/>
  <c r="AF230" i="22"/>
  <c r="AF229" i="22"/>
  <c r="AF228" i="22"/>
  <c r="AF227" i="22"/>
  <c r="AF226" i="22"/>
  <c r="AF225" i="22"/>
  <c r="AF224" i="22"/>
  <c r="AF223" i="22"/>
  <c r="AF222" i="22"/>
  <c r="AF221" i="22"/>
  <c r="AF220" i="22"/>
  <c r="AF219" i="22"/>
  <c r="AF218" i="22"/>
  <c r="AF217" i="22"/>
  <c r="AF216" i="22"/>
  <c r="AF215" i="22"/>
  <c r="AF214" i="22"/>
  <c r="AF213" i="22"/>
  <c r="AF212" i="22"/>
  <c r="AF211" i="22"/>
  <c r="AF210" i="22"/>
  <c r="AG209" i="22"/>
  <c r="AG210" i="22" s="1"/>
  <c r="AG211" i="22" s="1"/>
  <c r="AG212" i="22" s="1"/>
  <c r="AG213" i="22" s="1"/>
  <c r="AG214" i="22" s="1"/>
  <c r="AG215" i="22" s="1"/>
  <c r="AG216" i="22" s="1"/>
  <c r="AG217" i="22" s="1"/>
  <c r="AG218" i="22" s="1"/>
  <c r="AG219" i="22" s="1"/>
  <c r="AG220" i="22" s="1"/>
  <c r="AG221" i="22" s="1"/>
  <c r="AG222" i="22" s="1"/>
  <c r="AG223" i="22" s="1"/>
  <c r="AG224" i="22" s="1"/>
  <c r="AG225" i="22" s="1"/>
  <c r="AG226" i="22" s="1"/>
  <c r="AG227" i="22" s="1"/>
  <c r="AG228" i="22" s="1"/>
  <c r="AG229" i="22" s="1"/>
  <c r="AG230" i="22" s="1"/>
  <c r="AG231" i="22" s="1"/>
  <c r="AG232" i="22" s="1"/>
  <c r="AG233" i="22" s="1"/>
  <c r="AG234" i="22" s="1"/>
  <c r="AG235" i="22" s="1"/>
  <c r="AG236" i="22" s="1"/>
  <c r="AG237" i="22" s="1"/>
  <c r="AG238" i="22" s="1"/>
  <c r="AG239" i="22" s="1"/>
  <c r="AG240" i="22" s="1"/>
  <c r="AG241" i="22" s="1"/>
  <c r="AG242" i="22" s="1"/>
  <c r="AG243" i="22" s="1"/>
  <c r="AG244" i="22" s="1"/>
  <c r="AG245" i="22" s="1"/>
  <c r="AG246" i="22" s="1"/>
  <c r="AG247" i="22" s="1"/>
  <c r="AG248" i="22" s="1"/>
  <c r="AG249" i="22" s="1"/>
  <c r="AG250" i="22" s="1"/>
  <c r="AG251" i="22" s="1"/>
  <c r="AG252" i="22" s="1"/>
  <c r="AG253" i="22" s="1"/>
  <c r="AG254" i="22" s="1"/>
  <c r="AG255" i="22" s="1"/>
  <c r="AF209" i="22"/>
  <c r="AF256" i="22" s="1"/>
  <c r="AG208" i="22"/>
  <c r="AF208" i="22"/>
  <c r="C202" i="22"/>
  <c r="D202" i="22" s="1"/>
  <c r="E202" i="22" s="1"/>
  <c r="F202" i="22" s="1"/>
  <c r="G202" i="22" s="1"/>
  <c r="H202" i="22" s="1"/>
  <c r="I202" i="22" s="1"/>
  <c r="J202" i="22" s="1"/>
  <c r="K202" i="22" s="1"/>
  <c r="L202" i="22" s="1"/>
  <c r="M202" i="22" s="1"/>
  <c r="N202" i="22" s="1"/>
  <c r="O202" i="22" s="1"/>
  <c r="P202" i="22" s="1"/>
  <c r="Q202" i="22" s="1"/>
  <c r="R202" i="22" s="1"/>
  <c r="S202" i="22" s="1"/>
  <c r="T202" i="22" s="1"/>
  <c r="U202" i="22" s="1"/>
  <c r="V202" i="22" s="1"/>
  <c r="W202" i="22" s="1"/>
  <c r="X202" i="22" s="1"/>
  <c r="Y202" i="22" s="1"/>
  <c r="Z202" i="22" s="1"/>
  <c r="AA202" i="22" s="1"/>
  <c r="AB202" i="22" s="1"/>
  <c r="AC202" i="22" s="1"/>
  <c r="AD202" i="22" s="1"/>
  <c r="AE202" i="22" s="1"/>
  <c r="AE201" i="22"/>
  <c r="AD201" i="22"/>
  <c r="AC201" i="22"/>
  <c r="AB201" i="22"/>
  <c r="AA201" i="22"/>
  <c r="Z201" i="22"/>
  <c r="Y201" i="22"/>
  <c r="X201" i="22"/>
  <c r="W201" i="22"/>
  <c r="V201" i="22"/>
  <c r="U201" i="22"/>
  <c r="T201" i="22"/>
  <c r="S201" i="22"/>
  <c r="R201" i="22"/>
  <c r="Q201" i="22"/>
  <c r="P201" i="22"/>
  <c r="O201" i="22"/>
  <c r="N201" i="22"/>
  <c r="M201" i="22"/>
  <c r="L201" i="22"/>
  <c r="K201" i="22"/>
  <c r="J201" i="22"/>
  <c r="I201" i="22"/>
  <c r="H201" i="22"/>
  <c r="G201" i="22"/>
  <c r="F201" i="22"/>
  <c r="E201" i="22"/>
  <c r="D201" i="22"/>
  <c r="C201" i="22"/>
  <c r="AF200" i="22"/>
  <c r="AF199" i="22"/>
  <c r="AF198" i="22"/>
  <c r="AF197" i="22"/>
  <c r="AF196" i="22"/>
  <c r="AF195" i="22"/>
  <c r="AF194" i="22"/>
  <c r="AF193" i="22"/>
  <c r="AF192" i="22"/>
  <c r="AF191" i="22"/>
  <c r="AF190" i="22"/>
  <c r="AF189" i="22"/>
  <c r="AF188" i="22"/>
  <c r="AF187" i="22"/>
  <c r="AF186" i="22"/>
  <c r="AF185" i="22"/>
  <c r="AF184" i="22"/>
  <c r="AF183" i="22"/>
  <c r="AF182" i="22"/>
  <c r="AF181" i="22"/>
  <c r="AF180" i="22"/>
  <c r="AF179" i="22"/>
  <c r="AF178" i="22"/>
  <c r="AF177" i="22"/>
  <c r="AF176" i="22"/>
  <c r="AF175" i="22"/>
  <c r="AF174" i="22"/>
  <c r="AF173" i="22"/>
  <c r="AF172" i="22"/>
  <c r="AF171" i="22"/>
  <c r="AF170" i="22"/>
  <c r="AF169" i="22"/>
  <c r="AF168" i="22"/>
  <c r="AF167" i="22"/>
  <c r="AF166" i="22"/>
  <c r="AF165" i="22"/>
  <c r="AF164" i="22"/>
  <c r="AF163" i="22"/>
  <c r="AF162" i="22"/>
  <c r="AF161" i="22"/>
  <c r="AF160" i="22"/>
  <c r="AF159" i="22"/>
  <c r="AF158" i="22"/>
  <c r="AF157" i="22"/>
  <c r="AF156" i="22"/>
  <c r="AF155" i="22"/>
  <c r="AF154" i="22"/>
  <c r="AF153" i="22"/>
  <c r="AF201" i="22" s="1"/>
  <c r="C147" i="22"/>
  <c r="D147" i="22" s="1"/>
  <c r="E147" i="22" s="1"/>
  <c r="F147" i="22" s="1"/>
  <c r="G147" i="22" s="1"/>
  <c r="H147" i="22" s="1"/>
  <c r="I147" i="22" s="1"/>
  <c r="J147" i="22" s="1"/>
  <c r="K147" i="22" s="1"/>
  <c r="L147" i="22" s="1"/>
  <c r="R146" i="22"/>
  <c r="Q146" i="22"/>
  <c r="P146" i="22"/>
  <c r="O146" i="22"/>
  <c r="N146" i="22"/>
  <c r="M146" i="22"/>
  <c r="L146" i="22"/>
  <c r="K146" i="22"/>
  <c r="J146" i="22"/>
  <c r="I146" i="22"/>
  <c r="H146" i="22"/>
  <c r="G146" i="22"/>
  <c r="F146" i="22"/>
  <c r="E146" i="22"/>
  <c r="D146" i="22"/>
  <c r="C146" i="22"/>
  <c r="S145" i="22"/>
  <c r="S144" i="22"/>
  <c r="S143" i="22"/>
  <c r="S142" i="22"/>
  <c r="S141" i="22"/>
  <c r="S140" i="22"/>
  <c r="S139" i="22"/>
  <c r="S138" i="22"/>
  <c r="S137" i="22"/>
  <c r="S136" i="22"/>
  <c r="S135" i="22"/>
  <c r="S134" i="22"/>
  <c r="S133" i="22"/>
  <c r="S132" i="22"/>
  <c r="S131" i="22"/>
  <c r="T130" i="22"/>
  <c r="T131" i="22" s="1"/>
  <c r="T132" i="22" s="1"/>
  <c r="T133" i="22" s="1"/>
  <c r="T134" i="22" s="1"/>
  <c r="T135" i="22" s="1"/>
  <c r="T136" i="22" s="1"/>
  <c r="T137" i="22" s="1"/>
  <c r="T138" i="22" s="1"/>
  <c r="S130" i="22"/>
  <c r="S146" i="22" s="1"/>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C124" i="22" s="1"/>
  <c r="D124" i="22" s="1"/>
  <c r="E124" i="22" s="1"/>
  <c r="F124" i="22" s="1"/>
  <c r="G124" i="22" s="1"/>
  <c r="H124" i="22" s="1"/>
  <c r="I124" i="22" s="1"/>
  <c r="J124" i="22" s="1"/>
  <c r="K124" i="22" s="1"/>
  <c r="L124" i="22" s="1"/>
  <c r="M124" i="22" s="1"/>
  <c r="N124" i="22" s="1"/>
  <c r="O124" i="22" s="1"/>
  <c r="P124" i="22" s="1"/>
  <c r="Q124" i="22" s="1"/>
  <c r="R124" i="22" s="1"/>
  <c r="S124" i="22" s="1"/>
  <c r="T124" i="22" s="1"/>
  <c r="U124" i="22" s="1"/>
  <c r="V124" i="22" s="1"/>
  <c r="W124" i="22" s="1"/>
  <c r="X124" i="22" s="1"/>
  <c r="Y124" i="22" s="1"/>
  <c r="Z124" i="22" s="1"/>
  <c r="AA124" i="22" s="1"/>
  <c r="AB124" i="22" s="1"/>
  <c r="AC124" i="22" s="1"/>
  <c r="AD124" i="22" s="1"/>
  <c r="AE124" i="22" s="1"/>
  <c r="AF122" i="22"/>
  <c r="AF121" i="22"/>
  <c r="AF120" i="22"/>
  <c r="AF119" i="22"/>
  <c r="AF118" i="22"/>
  <c r="AF117" i="22"/>
  <c r="AF116" i="22"/>
  <c r="AF115" i="22"/>
  <c r="AF114" i="22"/>
  <c r="AF113" i="22"/>
  <c r="AF112" i="22"/>
  <c r="AF111" i="22"/>
  <c r="AF110" i="22"/>
  <c r="AF109" i="22"/>
  <c r="AF108" i="22"/>
  <c r="AF107" i="22"/>
  <c r="AF106" i="22"/>
  <c r="AF105" i="22"/>
  <c r="AF104" i="22"/>
  <c r="AF103" i="22"/>
  <c r="AF102" i="22"/>
  <c r="AF101" i="22"/>
  <c r="AF100" i="22"/>
  <c r="AF99" i="22"/>
  <c r="AF98" i="22"/>
  <c r="AF97" i="22"/>
  <c r="AF96" i="22"/>
  <c r="AF95" i="22"/>
  <c r="AF94" i="22"/>
  <c r="AF93" i="22"/>
  <c r="AF92" i="22"/>
  <c r="AF91" i="22"/>
  <c r="AF90" i="22"/>
  <c r="AF89" i="22"/>
  <c r="AF88" i="22"/>
  <c r="AF87" i="22"/>
  <c r="AF86" i="22"/>
  <c r="AF85" i="22"/>
  <c r="AF84" i="22"/>
  <c r="AF83" i="22"/>
  <c r="AF82" i="22"/>
  <c r="AF81" i="22"/>
  <c r="AF80" i="22"/>
  <c r="AF79" i="22"/>
  <c r="AF78" i="22"/>
  <c r="AF77" i="22"/>
  <c r="AF76" i="22"/>
  <c r="AF75" i="22"/>
  <c r="AG75" i="22" s="1"/>
  <c r="AG76" i="22" s="1"/>
  <c r="AG77" i="22" s="1"/>
  <c r="AG78" i="22" s="1"/>
  <c r="AG79" i="22" s="1"/>
  <c r="AG80" i="22" s="1"/>
  <c r="AG81" i="22" s="1"/>
  <c r="AG82" i="22" s="1"/>
  <c r="AG83" i="22" s="1"/>
  <c r="AG84" i="22" s="1"/>
  <c r="AG85" i="22" s="1"/>
  <c r="AG86" i="22" s="1"/>
  <c r="AG87" i="22" s="1"/>
  <c r="AG88" i="22" s="1"/>
  <c r="AG89" i="22" s="1"/>
  <c r="AG90" i="22" s="1"/>
  <c r="AG91" i="22" s="1"/>
  <c r="AG92" i="22" s="1"/>
  <c r="AG93" i="22" s="1"/>
  <c r="AG94" i="22" s="1"/>
  <c r="AG95" i="22" s="1"/>
  <c r="AG96" i="22" s="1"/>
  <c r="AG97" i="22" s="1"/>
  <c r="AG98" i="22" s="1"/>
  <c r="AG99" i="22" s="1"/>
  <c r="AG100" i="22" s="1"/>
  <c r="AG101" i="22" s="1"/>
  <c r="AG102" i="22" s="1"/>
  <c r="AG103" i="22" s="1"/>
  <c r="AG104" i="22" s="1"/>
  <c r="AG105" i="22" s="1"/>
  <c r="AG106" i="22" s="1"/>
  <c r="AG107" i="22" s="1"/>
  <c r="AG108" i="22" s="1"/>
  <c r="AG109" i="22" s="1"/>
  <c r="AG110" i="22" s="1"/>
  <c r="AG111" i="22" s="1"/>
  <c r="AG112" i="22" s="1"/>
  <c r="AG113" i="22" s="1"/>
  <c r="AG114" i="22" s="1"/>
  <c r="AG115" i="22" s="1"/>
  <c r="AG116" i="22" s="1"/>
  <c r="AG117" i="22" s="1"/>
  <c r="AG118" i="22" s="1"/>
  <c r="AG119" i="22" s="1"/>
  <c r="AG120" i="22" s="1"/>
  <c r="AG121" i="22" s="1"/>
  <c r="AG122" i="22" s="1"/>
  <c r="D69" i="22"/>
  <c r="E69" i="22" s="1"/>
  <c r="F69" i="22" s="1"/>
  <c r="G69" i="22" s="1"/>
  <c r="H69" i="22" s="1"/>
  <c r="I69" i="22" s="1"/>
  <c r="J69" i="22" s="1"/>
  <c r="K69" i="22" s="1"/>
  <c r="L69" i="22" s="1"/>
  <c r="M69" i="22" s="1"/>
  <c r="N69" i="22" s="1"/>
  <c r="O69" i="22" s="1"/>
  <c r="P69" i="22" s="1"/>
  <c r="Q69" i="22" s="1"/>
  <c r="R69" i="22" s="1"/>
  <c r="S69" i="22" s="1"/>
  <c r="T69" i="22" s="1"/>
  <c r="U69" i="22" s="1"/>
  <c r="V69" i="22" s="1"/>
  <c r="W69" i="22" s="1"/>
  <c r="X69" i="22" s="1"/>
  <c r="Y69" i="22" s="1"/>
  <c r="Z69" i="22" s="1"/>
  <c r="AA69" i="22" s="1"/>
  <c r="AB69" i="22" s="1"/>
  <c r="AC69" i="22" s="1"/>
  <c r="AD69" i="22" s="1"/>
  <c r="AE69" i="22" s="1"/>
  <c r="C69"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AF67" i="22"/>
  <c r="AF66" i="22"/>
  <c r="AF65" i="22"/>
  <c r="AF64" i="22"/>
  <c r="AF63" i="22"/>
  <c r="AF62" i="22"/>
  <c r="AF61" i="22"/>
  <c r="AF60" i="22"/>
  <c r="AF59" i="22"/>
  <c r="AF58" i="22"/>
  <c r="AF57" i="22"/>
  <c r="AF56" i="22"/>
  <c r="AF55" i="22"/>
  <c r="AG54" i="22"/>
  <c r="AG55" i="22" s="1"/>
  <c r="AG56" i="22" s="1"/>
  <c r="AG57" i="22" s="1"/>
  <c r="AG58" i="22" s="1"/>
  <c r="AG59" i="22" s="1"/>
  <c r="AG60" i="22" s="1"/>
  <c r="AG61" i="22" s="1"/>
  <c r="AF54" i="22"/>
  <c r="AG53" i="22"/>
  <c r="AF53" i="22"/>
  <c r="AG52" i="22"/>
  <c r="AF52"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C46" i="22" s="1"/>
  <c r="D46" i="22" s="1"/>
  <c r="E46" i="22" s="1"/>
  <c r="F46" i="22" s="1"/>
  <c r="G46" i="22" s="1"/>
  <c r="H46" i="22" s="1"/>
  <c r="I46" i="22" s="1"/>
  <c r="J46" i="22" s="1"/>
  <c r="K46" i="22" s="1"/>
  <c r="L46" i="22" s="1"/>
  <c r="M46" i="22" s="1"/>
  <c r="N46" i="22" s="1"/>
  <c r="O46" i="22" s="1"/>
  <c r="P46" i="22" s="1"/>
  <c r="Q46" i="22" s="1"/>
  <c r="R46" i="22" s="1"/>
  <c r="S46" i="22" s="1"/>
  <c r="T46" i="22" s="1"/>
  <c r="U46" i="22" s="1"/>
  <c r="V46" i="22" s="1"/>
  <c r="W46" i="22" s="1"/>
  <c r="X46" i="22" s="1"/>
  <c r="Y46" i="22" s="1"/>
  <c r="Z46" i="22" s="1"/>
  <c r="AA46" i="22" s="1"/>
  <c r="AB46" i="22" s="1"/>
  <c r="AC46" i="22" s="1"/>
  <c r="AD46" i="22" s="1"/>
  <c r="AE46" i="22" s="1"/>
  <c r="AF44" i="22"/>
  <c r="AF43" i="22"/>
  <c r="AF42" i="22"/>
  <c r="AF41" i="22"/>
  <c r="AF40" i="22"/>
  <c r="AF39" i="22"/>
  <c r="AF38" i="22"/>
  <c r="AF37" i="22"/>
  <c r="AF36" i="22"/>
  <c r="AF35" i="22"/>
  <c r="AF34" i="22"/>
  <c r="AF33" i="22"/>
  <c r="AF32" i="22"/>
  <c r="AF31" i="22"/>
  <c r="AF30" i="22"/>
  <c r="AF29" i="22"/>
  <c r="AG29" i="22" s="1"/>
  <c r="AG30" i="22" s="1"/>
  <c r="AG31" i="22" s="1"/>
  <c r="AG32" i="22" s="1"/>
  <c r="AG33" i="22" s="1"/>
  <c r="AG34" i="22" s="1"/>
  <c r="AG35" i="22" s="1"/>
  <c r="AG36" i="22" s="1"/>
  <c r="AG37" i="22" s="1"/>
  <c r="AG38" i="22" s="1"/>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C23" i="22" s="1"/>
  <c r="D23" i="22" s="1"/>
  <c r="E23" i="22" s="1"/>
  <c r="F23" i="22" s="1"/>
  <c r="G23" i="22" s="1"/>
  <c r="H23" i="22" s="1"/>
  <c r="I23" i="22" s="1"/>
  <c r="J23" i="22" s="1"/>
  <c r="K23" i="22" s="1"/>
  <c r="L23" i="22" s="1"/>
  <c r="M23" i="22" s="1"/>
  <c r="N23" i="22" s="1"/>
  <c r="O23" i="22" s="1"/>
  <c r="P23" i="22" s="1"/>
  <c r="Q23" i="22" s="1"/>
  <c r="R23" i="22" s="1"/>
  <c r="S23" i="22" s="1"/>
  <c r="T23" i="22" s="1"/>
  <c r="U23" i="22" s="1"/>
  <c r="V23" i="22" s="1"/>
  <c r="W23" i="22" s="1"/>
  <c r="X23" i="22" s="1"/>
  <c r="Y23" i="22" s="1"/>
  <c r="Z23" i="22" s="1"/>
  <c r="AA23" i="22" s="1"/>
  <c r="AB23" i="22" s="1"/>
  <c r="AC23" i="22" s="1"/>
  <c r="AD23" i="22" s="1"/>
  <c r="AE23" i="22" s="1"/>
  <c r="AF21" i="22"/>
  <c r="AF20" i="22"/>
  <c r="AF19" i="22"/>
  <c r="AF18" i="22"/>
  <c r="AF17" i="22"/>
  <c r="AF16" i="22"/>
  <c r="AF15" i="22"/>
  <c r="AF14" i="22"/>
  <c r="AF13" i="22"/>
  <c r="AF12" i="22"/>
  <c r="AF11" i="22"/>
  <c r="AF10" i="22"/>
  <c r="AF9" i="22"/>
  <c r="AF8" i="22"/>
  <c r="AG7" i="22"/>
  <c r="AG8" i="22" s="1"/>
  <c r="AG9" i="22" s="1"/>
  <c r="AG10" i="22" s="1"/>
  <c r="AG11" i="22" s="1"/>
  <c r="AG12" i="22" s="1"/>
  <c r="AG13" i="22" s="1"/>
  <c r="AG14" i="22" s="1"/>
  <c r="AG15" i="22" s="1"/>
  <c r="AF7" i="22"/>
  <c r="AG6" i="22"/>
  <c r="AF6" i="22"/>
  <c r="T143" i="22" l="1"/>
  <c r="T144" i="22" s="1"/>
  <c r="T145" i="22" s="1"/>
  <c r="T139" i="22"/>
  <c r="T140" i="22" s="1"/>
  <c r="T141" i="22" s="1"/>
  <c r="T142" i="22" s="1"/>
  <c r="Q147" i="22"/>
  <c r="R147" i="22" s="1"/>
  <c r="M147" i="22"/>
  <c r="N147" i="22" s="1"/>
  <c r="O147" i="22" s="1"/>
  <c r="P147" i="22" s="1"/>
  <c r="AG359" i="22"/>
  <c r="AG360" i="22" s="1"/>
  <c r="AG361" i="22" s="1"/>
  <c r="AG362" i="22"/>
  <c r="AG363" i="22" s="1"/>
  <c r="AG43" i="22"/>
  <c r="AG44" i="22" s="1"/>
  <c r="AG39" i="22"/>
  <c r="AG40" i="22" s="1"/>
  <c r="AG41" i="22" s="1"/>
  <c r="AG42" i="22" s="1"/>
  <c r="AG62" i="22"/>
  <c r="AG63" i="22" s="1"/>
  <c r="AG64" i="22" s="1"/>
  <c r="AG65" i="22" s="1"/>
  <c r="AG66" i="22"/>
  <c r="AG67" i="22" s="1"/>
  <c r="AG20" i="22"/>
  <c r="AG21" i="22" s="1"/>
  <c r="AG16" i="22"/>
  <c r="AG17" i="22" s="1"/>
  <c r="AG18" i="22" s="1"/>
  <c r="AG19" i="22" s="1"/>
  <c r="AF123" i="22"/>
  <c r="AG153" i="22"/>
  <c r="AG154" i="22" s="1"/>
  <c r="AG155" i="22" s="1"/>
  <c r="AG156" i="22" s="1"/>
  <c r="AG157" i="22" s="1"/>
  <c r="AG158" i="22" s="1"/>
  <c r="AG159" i="22" s="1"/>
  <c r="AG160" i="22" s="1"/>
  <c r="AG161" i="22" s="1"/>
  <c r="AG162" i="22" s="1"/>
  <c r="AG163" i="22" s="1"/>
  <c r="AG164" i="22" s="1"/>
  <c r="AG165" i="22" s="1"/>
  <c r="AG166" i="22" s="1"/>
  <c r="AG167" i="22" s="1"/>
  <c r="AG168" i="22" s="1"/>
  <c r="AG169" i="22" s="1"/>
  <c r="AG170" i="22" s="1"/>
  <c r="AG171" i="22" s="1"/>
  <c r="AG172" i="22" s="1"/>
  <c r="AG173" i="22" s="1"/>
  <c r="AG174" i="22" s="1"/>
  <c r="AG175" i="22" s="1"/>
  <c r="AG176" i="22" s="1"/>
  <c r="AG177" i="22" s="1"/>
  <c r="AG178" i="22" s="1"/>
  <c r="AG179" i="22" s="1"/>
  <c r="AG180" i="22" s="1"/>
  <c r="AG181" i="22" s="1"/>
  <c r="AG182" i="22" s="1"/>
  <c r="AG183" i="22" s="1"/>
  <c r="AG184" i="22" s="1"/>
  <c r="AG185" i="22" s="1"/>
  <c r="AG186" i="22" s="1"/>
  <c r="AG187" i="22" s="1"/>
  <c r="AG188" i="22" s="1"/>
  <c r="AG189" i="22" s="1"/>
  <c r="AG190" i="22" s="1"/>
  <c r="AG191" i="22" s="1"/>
  <c r="AG192" i="22" s="1"/>
  <c r="AG193" i="22" s="1"/>
  <c r="AG194" i="22" s="1"/>
  <c r="AG195" i="22" s="1"/>
  <c r="AG196" i="22" s="1"/>
  <c r="AG197" i="22" s="1"/>
  <c r="AG198" i="22" s="1"/>
  <c r="AG199" i="22" s="1"/>
  <c r="AG200" i="22" s="1"/>
  <c r="AF364" i="22"/>
  <c r="AF45" i="22"/>
  <c r="AG263" i="22"/>
  <c r="AG264" i="22" s="1"/>
  <c r="AG265" i="22" s="1"/>
  <c r="AG266" i="22" s="1"/>
  <c r="AG267" i="22" s="1"/>
  <c r="AG268" i="22" s="1"/>
  <c r="AG269" i="22" s="1"/>
  <c r="AG270" i="22" s="1"/>
  <c r="AG271" i="22" s="1"/>
  <c r="AG272" i="22" s="1"/>
  <c r="AG273" i="22" s="1"/>
  <c r="AG274" i="22" s="1"/>
  <c r="AG275" i="22" s="1"/>
  <c r="AG276" i="22" s="1"/>
  <c r="AG277" i="22" s="1"/>
  <c r="AG278" i="22" s="1"/>
  <c r="AG279" i="22" s="1"/>
  <c r="AG280" i="22" s="1"/>
  <c r="AG281" i="22" s="1"/>
  <c r="AG282" i="22" s="1"/>
  <c r="AG283" i="22" s="1"/>
  <c r="AG284" i="22" s="1"/>
  <c r="AG285" i="22" s="1"/>
  <c r="AG286" i="22" s="1"/>
  <c r="AG287" i="22" s="1"/>
  <c r="AG288" i="22" s="1"/>
  <c r="AG289" i="22" s="1"/>
  <c r="AG290" i="22" s="1"/>
  <c r="AG291" i="22" s="1"/>
  <c r="AG292" i="22" s="1"/>
  <c r="AG293" i="22" s="1"/>
  <c r="AG294" i="22" s="1"/>
  <c r="AG295" i="22" s="1"/>
  <c r="AG296" i="22" s="1"/>
  <c r="AG297" i="22" s="1"/>
  <c r="AG298" i="22" s="1"/>
  <c r="AG299" i="22" s="1"/>
  <c r="AG300" i="22" s="1"/>
  <c r="AG301" i="22" s="1"/>
  <c r="AG302" i="22" s="1"/>
  <c r="AG303" i="22" s="1"/>
  <c r="AG304" i="22" s="1"/>
  <c r="AG305" i="22" s="1"/>
  <c r="AG306" i="22" s="1"/>
  <c r="AG307" i="22" s="1"/>
  <c r="AG308" i="22" s="1"/>
</calcChain>
</file>

<file path=xl/sharedStrings.xml><?xml version="1.0" encoding="utf-8"?>
<sst xmlns="http://schemas.openxmlformats.org/spreadsheetml/2006/main" count="7028" uniqueCount="343">
  <si>
    <t>Wind</t>
  </si>
  <si>
    <t>Unit</t>
  </si>
  <si>
    <t>•</t>
  </si>
  <si>
    <t>m/s</t>
  </si>
  <si>
    <t>Data basis</t>
  </si>
  <si>
    <t>Normal conditions</t>
  </si>
  <si>
    <t>Extreme conditions</t>
  </si>
  <si>
    <t>Prepared for:</t>
  </si>
  <si>
    <t>Represented by:</t>
  </si>
  <si>
    <t>Template revision:</t>
  </si>
  <si>
    <t>Disclaimer</t>
  </si>
  <si>
    <t>Water Level</t>
  </si>
  <si>
    <t>Current</t>
  </si>
  <si>
    <t>Waves</t>
  </si>
  <si>
    <t>Introduction</t>
  </si>
  <si>
    <t>Metadata</t>
  </si>
  <si>
    <t>Name</t>
  </si>
  <si>
    <t>Acc.</t>
  </si>
  <si>
    <t>About</t>
  </si>
  <si>
    <t>References</t>
  </si>
  <si>
    <t>Abbreviation</t>
  </si>
  <si>
    <t>°N-from</t>
  </si>
  <si>
    <t>Mean</t>
  </si>
  <si>
    <t>Min</t>
  </si>
  <si>
    <t>P50</t>
  </si>
  <si>
    <t>Max</t>
  </si>
  <si>
    <t>Statistics - Directional</t>
  </si>
  <si>
    <t>Omni</t>
  </si>
  <si>
    <t>Content</t>
  </si>
  <si>
    <r>
      <t>WS</t>
    </r>
    <r>
      <rPr>
        <b/>
        <vertAlign val="subscript"/>
        <sz val="10"/>
        <color theme="0" tint="-0.49995422223578601"/>
        <rFont val="Calibri"/>
        <family val="2"/>
      </rPr>
      <t>10</t>
    </r>
    <r>
      <rPr>
        <b/>
        <sz val="10"/>
        <color theme="0" tint="-0.49995422223578601"/>
        <rFont val="Calibri"/>
        <family val="2"/>
      </rPr>
      <t xml:space="preserve"> [m/s]</t>
    </r>
  </si>
  <si>
    <r>
      <t>WD</t>
    </r>
    <r>
      <rPr>
        <b/>
        <vertAlign val="subscript"/>
        <sz val="10"/>
        <color theme="0" tint="-0.49995422223578601"/>
        <rFont val="Calibri"/>
        <family val="2"/>
      </rPr>
      <t>10</t>
    </r>
    <r>
      <rPr>
        <b/>
        <sz val="10"/>
        <color theme="0" tint="-0.49995422223578601"/>
        <rFont val="Calibri"/>
        <family val="2"/>
      </rPr>
      <t xml:space="preserve"> [°N]</t>
    </r>
  </si>
  <si>
    <t>Time series plot</t>
  </si>
  <si>
    <t>1</t>
  </si>
  <si>
    <t>5</t>
  </si>
  <si>
    <t>10</t>
  </si>
  <si>
    <t>50</t>
  </si>
  <si>
    <t>2.5%-tile</t>
  </si>
  <si>
    <t>97.5%-tile</t>
  </si>
  <si>
    <t>Date</t>
  </si>
  <si>
    <t>Season</t>
  </si>
  <si>
    <t>Statistics - Seasonal</t>
  </si>
  <si>
    <t>Longitude [°E]:</t>
  </si>
  <si>
    <t>Latitude [°N]:</t>
  </si>
  <si>
    <t>2019-04-05</t>
  </si>
  <si>
    <t>Bin size</t>
  </si>
  <si>
    <t>Sector</t>
  </si>
  <si>
    <t>Month</t>
  </si>
  <si>
    <t>Data Report</t>
  </si>
  <si>
    <t>Variables</t>
  </si>
  <si>
    <t>Contact email:</t>
  </si>
  <si>
    <t>Point name:</t>
  </si>
  <si>
    <t>Date created:</t>
  </si>
  <si>
    <t>Company Name</t>
  </si>
  <si>
    <t>Client Name</t>
  </si>
  <si>
    <t>Client Email</t>
  </si>
  <si>
    <t>Project Title</t>
  </si>
  <si>
    <t>Value*</t>
  </si>
  <si>
    <t>Wind speed at z m height</t>
  </si>
  <si>
    <t>Wind direction at z m height</t>
  </si>
  <si>
    <r>
      <t>WD</t>
    </r>
    <r>
      <rPr>
        <vertAlign val="subscript"/>
        <sz val="10"/>
        <rFont val="Calibri"/>
        <family val="2"/>
      </rPr>
      <t>z</t>
    </r>
  </si>
  <si>
    <r>
      <t>WS</t>
    </r>
    <r>
      <rPr>
        <vertAlign val="subscript"/>
        <sz val="10"/>
        <rFont val="Calibri"/>
        <family val="2"/>
      </rPr>
      <t>z</t>
    </r>
  </si>
  <si>
    <t>m</t>
  </si>
  <si>
    <r>
      <t>Return period, T</t>
    </r>
    <r>
      <rPr>
        <b/>
        <vertAlign val="subscript"/>
        <sz val="10"/>
        <color theme="0" tint="-0.49995422223578601"/>
        <rFont val="Calibri"/>
        <family val="2"/>
      </rPr>
      <t>R</t>
    </r>
    <r>
      <rPr>
        <b/>
        <sz val="10"/>
        <color theme="0" tint="-0.49995422223578601"/>
        <rFont val="Calibri"/>
        <family val="2"/>
      </rPr>
      <t xml:space="preserve"> [years]</t>
    </r>
  </si>
  <si>
    <t>mMSL</t>
  </si>
  <si>
    <r>
      <t>WL</t>
    </r>
    <r>
      <rPr>
        <vertAlign val="subscript"/>
        <sz val="10"/>
        <rFont val="Calibri"/>
        <family val="2"/>
      </rPr>
      <t>total</t>
    </r>
  </si>
  <si>
    <t>Water Level - Tide</t>
  </si>
  <si>
    <t>Water Level - Residual</t>
  </si>
  <si>
    <t>Tidal levels</t>
  </si>
  <si>
    <t>HAT</t>
  </si>
  <si>
    <t>MHWS</t>
  </si>
  <si>
    <t>MHWN</t>
  </si>
  <si>
    <t>MLWN</t>
  </si>
  <si>
    <t>MLWS</t>
  </si>
  <si>
    <t>LAT</t>
  </si>
  <si>
    <r>
      <t>MSL (z</t>
    </r>
    <r>
      <rPr>
        <vertAlign val="subscript"/>
        <sz val="10"/>
        <rFont val="Calibri"/>
        <family val="2"/>
      </rPr>
      <t>0</t>
    </r>
    <r>
      <rPr>
        <sz val="10"/>
        <rFont val="Calibri"/>
        <family val="2"/>
      </rPr>
      <t>)</t>
    </r>
  </si>
  <si>
    <t>Value</t>
  </si>
  <si>
    <t>Highest astronomical tide</t>
  </si>
  <si>
    <t>Lowest astronomical tide</t>
  </si>
  <si>
    <t>Mean high water springs</t>
  </si>
  <si>
    <t>Mean low water springs</t>
  </si>
  <si>
    <t>Mean high water neaps</t>
  </si>
  <si>
    <t>Mean low water neaps</t>
  </si>
  <si>
    <t>Mean sea level</t>
  </si>
  <si>
    <t>Name*</t>
  </si>
  <si>
    <t>* Definitions are given at: https://ntslf.org/tgi/definitions</t>
  </si>
  <si>
    <t>2021-09</t>
  </si>
  <si>
    <t>2021-11</t>
  </si>
  <si>
    <t>Current speed - Depth-average - Total</t>
  </si>
  <si>
    <t>Current speed - Depth-average - Residual</t>
  </si>
  <si>
    <t>Current speed - Depth-average - Tide</t>
  </si>
  <si>
    <t>Current speed - Surface - Total</t>
  </si>
  <si>
    <t>Current speed - Surface - Tide</t>
  </si>
  <si>
    <t>Current speed - Surface - Residual</t>
  </si>
  <si>
    <r>
      <t>CS</t>
    </r>
    <r>
      <rPr>
        <vertAlign val="subscript"/>
        <sz val="10"/>
        <rFont val="Calibri"/>
        <family val="2"/>
      </rPr>
      <t>surf,tot</t>
    </r>
  </si>
  <si>
    <r>
      <t>CS</t>
    </r>
    <r>
      <rPr>
        <vertAlign val="subscript"/>
        <sz val="10"/>
        <rFont val="Calibri"/>
        <family val="2"/>
      </rPr>
      <t>surf,tide</t>
    </r>
  </si>
  <si>
    <r>
      <t>CS</t>
    </r>
    <r>
      <rPr>
        <vertAlign val="subscript"/>
        <sz val="10"/>
        <rFont val="Calibri"/>
        <family val="2"/>
      </rPr>
      <t>surf,res</t>
    </r>
  </si>
  <si>
    <t>Current speed - Seabed - Total</t>
  </si>
  <si>
    <t>Current speed - Seabed - Tide</t>
  </si>
  <si>
    <t>Current speed - Seabed - Residual</t>
  </si>
  <si>
    <t>°N-to</t>
  </si>
  <si>
    <t>Current direction - Depth-average - Total</t>
  </si>
  <si>
    <t>Current direction - Depth-average - Tide</t>
  </si>
  <si>
    <t>Current direction - Depth-average - Residual</t>
  </si>
  <si>
    <t>Current direction - Seabed - Total</t>
  </si>
  <si>
    <t>Current direction - Seabed - Tide</t>
  </si>
  <si>
    <t>Current direction - Seabed - Residual</t>
  </si>
  <si>
    <t>Current direction - Surface - Total</t>
  </si>
  <si>
    <t>Current direction - Surface - Tide</t>
  </si>
  <si>
    <t>Current direction - Surface - Residual</t>
  </si>
  <si>
    <r>
      <t>CD</t>
    </r>
    <r>
      <rPr>
        <vertAlign val="subscript"/>
        <sz val="10"/>
        <rFont val="Calibri"/>
        <family val="2"/>
      </rPr>
      <t>surf,tot</t>
    </r>
  </si>
  <si>
    <r>
      <t>CD</t>
    </r>
    <r>
      <rPr>
        <vertAlign val="subscript"/>
        <sz val="10"/>
        <rFont val="Calibri"/>
        <family val="2"/>
      </rPr>
      <t>surf,tide</t>
    </r>
  </si>
  <si>
    <r>
      <t>CD</t>
    </r>
    <r>
      <rPr>
        <vertAlign val="subscript"/>
        <sz val="10"/>
        <rFont val="Calibri"/>
        <family val="2"/>
      </rPr>
      <t>surf,res</t>
    </r>
  </si>
  <si>
    <t>Significant wave height</t>
  </si>
  <si>
    <t>Peak wave period</t>
  </si>
  <si>
    <t>s</t>
  </si>
  <si>
    <t>Mean wave period</t>
  </si>
  <si>
    <t>Zero-crossing wave period</t>
  </si>
  <si>
    <t>Peak wave direction</t>
  </si>
  <si>
    <t>PWD</t>
  </si>
  <si>
    <t>°N (clockwise from)</t>
  </si>
  <si>
    <t>Mean wave direction</t>
  </si>
  <si>
    <t>MWD</t>
  </si>
  <si>
    <t>Direction standard deviation</t>
  </si>
  <si>
    <t>DSD</t>
  </si>
  <si>
    <t>°</t>
  </si>
  <si>
    <r>
      <t>H</t>
    </r>
    <r>
      <rPr>
        <vertAlign val="subscript"/>
        <sz val="10"/>
        <rFont val="Calibri"/>
        <family val="2"/>
      </rPr>
      <t>m0</t>
    </r>
  </si>
  <si>
    <r>
      <t>T</t>
    </r>
    <r>
      <rPr>
        <vertAlign val="subscript"/>
        <sz val="10"/>
        <rFont val="Calibri"/>
        <family val="2"/>
      </rPr>
      <t>p</t>
    </r>
  </si>
  <si>
    <r>
      <t>T</t>
    </r>
    <r>
      <rPr>
        <vertAlign val="subscript"/>
        <sz val="10"/>
        <rFont val="Calibri"/>
        <family val="2"/>
      </rPr>
      <t>01</t>
    </r>
  </si>
  <si>
    <r>
      <t>T</t>
    </r>
    <r>
      <rPr>
        <vertAlign val="subscript"/>
        <sz val="10"/>
        <rFont val="Calibri"/>
        <family val="2"/>
      </rPr>
      <t>02</t>
    </r>
  </si>
  <si>
    <t>Maximum wave height</t>
  </si>
  <si>
    <r>
      <t>H</t>
    </r>
    <r>
      <rPr>
        <vertAlign val="subscript"/>
        <sz val="10"/>
        <rFont val="Calibri"/>
        <family val="2"/>
      </rPr>
      <t>max</t>
    </r>
  </si>
  <si>
    <r>
      <t>C</t>
    </r>
    <r>
      <rPr>
        <vertAlign val="subscript"/>
        <sz val="10"/>
        <rFont val="Calibri"/>
        <family val="2"/>
      </rPr>
      <t>max,swl</t>
    </r>
  </si>
  <si>
    <t>mSWL</t>
  </si>
  <si>
    <t>Maximum wave crest relative to SWL</t>
  </si>
  <si>
    <t>Maximum wave crest relative to MSL</t>
  </si>
  <si>
    <r>
      <t>C</t>
    </r>
    <r>
      <rPr>
        <vertAlign val="subscript"/>
        <sz val="10"/>
        <rFont val="Calibri"/>
        <family val="2"/>
      </rPr>
      <t>max,msl</t>
    </r>
  </si>
  <si>
    <r>
      <t>Wave period conditioned on H</t>
    </r>
    <r>
      <rPr>
        <vertAlign val="subscript"/>
        <sz val="10"/>
        <rFont val="Calibri"/>
        <family val="2"/>
      </rPr>
      <t>max</t>
    </r>
  </si>
  <si>
    <r>
      <t>T</t>
    </r>
    <r>
      <rPr>
        <vertAlign val="subscript"/>
        <sz val="10"/>
        <rFont val="Calibri"/>
        <family val="2"/>
      </rPr>
      <t>Hmax</t>
    </r>
  </si>
  <si>
    <t>Rose plot</t>
  </si>
  <si>
    <t>Rose plot - Depth-average - Total</t>
  </si>
  <si>
    <t>Rose plot - Depth-average - Tide</t>
  </si>
  <si>
    <t>Rose plot - Depth-average - Residual</t>
  </si>
  <si>
    <t>Sum</t>
  </si>
  <si>
    <t>Probability distribution [%]</t>
  </si>
  <si>
    <t>Sector [°N]:</t>
  </si>
  <si>
    <t>Season:</t>
  </si>
  <si>
    <r>
      <t>WS</t>
    </r>
    <r>
      <rPr>
        <b/>
        <vertAlign val="subscript"/>
        <sz val="10"/>
        <color theme="1"/>
        <rFont val="Calibri"/>
        <family val="2"/>
      </rPr>
      <t>10</t>
    </r>
    <r>
      <rPr>
        <b/>
        <sz val="10"/>
        <color theme="1"/>
        <rFont val="Calibri"/>
        <family val="2"/>
      </rPr>
      <t xml:space="preserve"> vs. WD</t>
    </r>
    <r>
      <rPr>
        <b/>
        <vertAlign val="subscript"/>
        <sz val="10"/>
        <color theme="1"/>
        <rFont val="Calibri"/>
        <family val="2"/>
      </rPr>
      <t>10</t>
    </r>
  </si>
  <si>
    <t>N</t>
  </si>
  <si>
    <r>
      <t>CS</t>
    </r>
    <r>
      <rPr>
        <b/>
        <vertAlign val="subscript"/>
        <sz val="10"/>
        <color theme="1"/>
        <rFont val="Calibri"/>
        <family val="2"/>
      </rPr>
      <t>avg,tot</t>
    </r>
    <r>
      <rPr>
        <b/>
        <sz val="10"/>
        <color theme="1"/>
        <rFont val="Calibri"/>
        <family val="2"/>
      </rPr>
      <t xml:space="preserve"> vs. CD</t>
    </r>
    <r>
      <rPr>
        <b/>
        <vertAlign val="subscript"/>
        <sz val="10"/>
        <color theme="1"/>
        <rFont val="Calibri"/>
        <family val="2"/>
      </rPr>
      <t>avg,tot</t>
    </r>
  </si>
  <si>
    <r>
      <t>WL</t>
    </r>
    <r>
      <rPr>
        <b/>
        <vertAlign val="subscript"/>
        <sz val="10"/>
        <color theme="0" tint="-0.49995422223578601"/>
        <rFont val="Calibri"/>
        <family val="2"/>
      </rPr>
      <t>total</t>
    </r>
    <r>
      <rPr>
        <b/>
        <sz val="10"/>
        <color theme="0" tint="-0.49995422223578601"/>
        <rFont val="Calibri"/>
        <family val="2"/>
      </rPr>
      <t xml:space="preserve"> [mMSL]</t>
    </r>
  </si>
  <si>
    <r>
      <t>H</t>
    </r>
    <r>
      <rPr>
        <b/>
        <vertAlign val="subscript"/>
        <sz val="10"/>
        <color theme="0" tint="-0.49995422223578601"/>
        <rFont val="Calibri"/>
        <family val="2"/>
      </rPr>
      <t>m0</t>
    </r>
    <r>
      <rPr>
        <b/>
        <sz val="10"/>
        <color theme="0" tint="-0.49995422223578601"/>
        <rFont val="Calibri"/>
        <family val="2"/>
      </rPr>
      <t xml:space="preserve"> [m]</t>
    </r>
  </si>
  <si>
    <r>
      <t>Scatter plot - H</t>
    </r>
    <r>
      <rPr>
        <b/>
        <vertAlign val="subscript"/>
        <sz val="10"/>
        <color theme="1"/>
        <rFont val="Calibri"/>
        <family val="2"/>
      </rPr>
      <t>m0</t>
    </r>
    <r>
      <rPr>
        <b/>
        <sz val="10"/>
        <color theme="1"/>
        <rFont val="Calibri"/>
        <family val="2"/>
      </rPr>
      <t xml:space="preserve"> vs T</t>
    </r>
    <r>
      <rPr>
        <b/>
        <vertAlign val="subscript"/>
        <sz val="10"/>
        <color theme="1"/>
        <rFont val="Calibri"/>
        <family val="2"/>
      </rPr>
      <t>p</t>
    </r>
  </si>
  <si>
    <r>
      <t>Scatter plot - H</t>
    </r>
    <r>
      <rPr>
        <b/>
        <vertAlign val="subscript"/>
        <sz val="10"/>
        <color theme="1"/>
        <rFont val="Calibri"/>
        <family val="2"/>
      </rPr>
      <t>m0</t>
    </r>
    <r>
      <rPr>
        <b/>
        <sz val="10"/>
        <color theme="1"/>
        <rFont val="Calibri"/>
        <family val="2"/>
      </rPr>
      <t xml:space="preserve"> vs T</t>
    </r>
    <r>
      <rPr>
        <b/>
        <vertAlign val="subscript"/>
        <sz val="10"/>
        <color theme="1"/>
        <rFont val="Calibri"/>
        <family val="2"/>
      </rPr>
      <t>02</t>
    </r>
  </si>
  <si>
    <r>
      <t>Scatter plot - H</t>
    </r>
    <r>
      <rPr>
        <b/>
        <vertAlign val="subscript"/>
        <sz val="10"/>
        <color theme="1"/>
        <rFont val="Calibri"/>
        <family val="2"/>
      </rPr>
      <t>m0</t>
    </r>
    <r>
      <rPr>
        <b/>
        <sz val="10"/>
        <color theme="1"/>
        <rFont val="Calibri"/>
        <family val="2"/>
      </rPr>
      <t xml:space="preserve"> vs WL</t>
    </r>
  </si>
  <si>
    <r>
      <t>Scatter plot - H</t>
    </r>
    <r>
      <rPr>
        <b/>
        <vertAlign val="subscript"/>
        <sz val="10"/>
        <color theme="1"/>
        <rFont val="Calibri"/>
        <family val="2"/>
      </rPr>
      <t>m0</t>
    </r>
    <r>
      <rPr>
        <b/>
        <sz val="10"/>
        <color theme="1"/>
        <rFont val="Calibri"/>
        <family val="2"/>
      </rPr>
      <t xml:space="preserve"> vs CS</t>
    </r>
  </si>
  <si>
    <r>
      <t>WD</t>
    </r>
    <r>
      <rPr>
        <b/>
        <vertAlign val="subscript"/>
        <sz val="10"/>
        <color theme="0" tint="-0.49995422223578601"/>
        <rFont val="Calibri"/>
        <family val="2"/>
      </rPr>
      <t>10</t>
    </r>
    <r>
      <rPr>
        <b/>
        <sz val="10"/>
        <color theme="0" tint="-0.49995422223578601"/>
        <rFont val="Calibri"/>
        <family val="2"/>
      </rPr>
      <t xml:space="preserve"> 
[°N]</t>
    </r>
  </si>
  <si>
    <r>
      <t>WS</t>
    </r>
    <r>
      <rPr>
        <b/>
        <vertAlign val="subscript"/>
        <sz val="10"/>
        <color theme="0" tint="-0.49995422223578601"/>
        <rFont val="Calibri"/>
        <family val="2"/>
      </rPr>
      <t>10</t>
    </r>
    <r>
      <rPr>
        <b/>
        <sz val="10"/>
        <color theme="0" tint="-0.49995422223578601"/>
        <rFont val="Calibri"/>
        <family val="2"/>
      </rPr>
      <t xml:space="preserve"> [m/s]</t>
    </r>
  </si>
  <si>
    <r>
      <t xml:space="preserve"> CD</t>
    </r>
    <r>
      <rPr>
        <b/>
        <vertAlign val="subscript"/>
        <sz val="10"/>
        <color theme="0" tint="-0.49995422223578601"/>
        <rFont val="Calibri"/>
        <family val="2"/>
      </rPr>
      <t>avg,tot</t>
    </r>
    <r>
      <rPr>
        <b/>
        <sz val="10"/>
        <color theme="0" tint="-0.49995422223578601"/>
        <rFont val="Calibri"/>
        <family val="2"/>
      </rPr>
      <t xml:space="preserve"> 
[°N]</t>
    </r>
  </si>
  <si>
    <r>
      <t>CS</t>
    </r>
    <r>
      <rPr>
        <b/>
        <vertAlign val="subscript"/>
        <sz val="10"/>
        <color theme="0" tint="-0.49995422223578601"/>
        <rFont val="Calibri"/>
        <family val="2"/>
      </rPr>
      <t>avg,tot</t>
    </r>
    <r>
      <rPr>
        <b/>
        <sz val="10"/>
        <color theme="0" tint="-0.49995422223578601"/>
        <rFont val="Calibri"/>
        <family val="2"/>
      </rPr>
      <t xml:space="preserve"> [m/s]</t>
    </r>
  </si>
  <si>
    <r>
      <t>H</t>
    </r>
    <r>
      <rPr>
        <b/>
        <vertAlign val="subscript"/>
        <sz val="10"/>
        <color theme="1"/>
        <rFont val="Calibri"/>
        <family val="2"/>
      </rPr>
      <t>m0</t>
    </r>
    <r>
      <rPr>
        <b/>
        <sz val="10"/>
        <color theme="1"/>
        <rFont val="Calibri"/>
        <family val="2"/>
      </rPr>
      <t xml:space="preserve"> vs. MWD</t>
    </r>
  </si>
  <si>
    <t>MWD
[°N]</t>
  </si>
  <si>
    <r>
      <t>H</t>
    </r>
    <r>
      <rPr>
        <b/>
        <vertAlign val="subscript"/>
        <sz val="10"/>
        <color theme="0" tint="-0.49995422223578601"/>
        <rFont val="Calibri"/>
        <family val="2"/>
      </rPr>
      <t>m0</t>
    </r>
    <r>
      <rPr>
        <b/>
        <sz val="10"/>
        <color theme="0" tint="-0.49995422223578601"/>
        <rFont val="Calibri"/>
        <family val="2"/>
      </rPr>
      <t xml:space="preserve"> 
[m]</t>
    </r>
  </si>
  <si>
    <r>
      <t>H</t>
    </r>
    <r>
      <rPr>
        <b/>
        <vertAlign val="subscript"/>
        <sz val="10"/>
        <color theme="1"/>
        <rFont val="Calibri"/>
        <family val="2"/>
      </rPr>
      <t>m0</t>
    </r>
    <r>
      <rPr>
        <b/>
        <sz val="10"/>
        <color theme="1"/>
        <rFont val="Calibri"/>
        <family val="2"/>
      </rPr>
      <t xml:space="preserve"> vs. T</t>
    </r>
    <r>
      <rPr>
        <b/>
        <vertAlign val="subscript"/>
        <sz val="10"/>
        <color theme="1"/>
        <rFont val="Calibri"/>
        <family val="2"/>
      </rPr>
      <t>p</t>
    </r>
  </si>
  <si>
    <r>
      <t>T</t>
    </r>
    <r>
      <rPr>
        <b/>
        <vertAlign val="subscript"/>
        <sz val="10"/>
        <color theme="0" tint="-0.49995422223578601"/>
        <rFont val="Calibri"/>
        <family val="2"/>
      </rPr>
      <t>p</t>
    </r>
    <r>
      <rPr>
        <b/>
        <sz val="10"/>
        <color theme="0" tint="-0.49995422223578601"/>
        <rFont val="Calibri"/>
        <family val="2"/>
      </rPr>
      <t xml:space="preserve">
[s]</t>
    </r>
  </si>
  <si>
    <r>
      <t>H</t>
    </r>
    <r>
      <rPr>
        <b/>
        <vertAlign val="subscript"/>
        <sz val="10"/>
        <color theme="1"/>
        <rFont val="Calibri"/>
        <family val="2"/>
      </rPr>
      <t>m0</t>
    </r>
    <r>
      <rPr>
        <b/>
        <sz val="10"/>
        <color theme="1"/>
        <rFont val="Calibri"/>
        <family val="2"/>
      </rPr>
      <t xml:space="preserve"> vs. T</t>
    </r>
    <r>
      <rPr>
        <b/>
        <vertAlign val="subscript"/>
        <sz val="10"/>
        <color theme="1"/>
        <rFont val="Calibri"/>
        <family val="2"/>
      </rPr>
      <t>02</t>
    </r>
  </si>
  <si>
    <r>
      <t>T</t>
    </r>
    <r>
      <rPr>
        <b/>
        <vertAlign val="subscript"/>
        <sz val="10"/>
        <color theme="0" tint="-0.49995422223578601"/>
        <rFont val="Calibri"/>
        <family val="2"/>
      </rPr>
      <t>02</t>
    </r>
    <r>
      <rPr>
        <b/>
        <sz val="10"/>
        <color theme="0" tint="-0.49995422223578601"/>
        <rFont val="Calibri"/>
        <family val="2"/>
      </rPr>
      <t xml:space="preserve">
[s]</t>
    </r>
  </si>
  <si>
    <r>
      <t>H</t>
    </r>
    <r>
      <rPr>
        <b/>
        <vertAlign val="subscript"/>
        <sz val="10"/>
        <color theme="1"/>
        <rFont val="Calibri"/>
        <family val="2"/>
      </rPr>
      <t>m0</t>
    </r>
    <r>
      <rPr>
        <b/>
        <sz val="10"/>
        <color theme="1"/>
        <rFont val="Calibri"/>
        <family val="2"/>
      </rPr>
      <t xml:space="preserve"> vs. WL</t>
    </r>
  </si>
  <si>
    <t>WL
[mMSL]</t>
  </si>
  <si>
    <r>
      <t>H</t>
    </r>
    <r>
      <rPr>
        <b/>
        <vertAlign val="subscript"/>
        <sz val="10"/>
        <color theme="1"/>
        <rFont val="Calibri"/>
        <family val="2"/>
      </rPr>
      <t>m0</t>
    </r>
    <r>
      <rPr>
        <b/>
        <sz val="10"/>
        <color theme="1"/>
        <rFont val="Calibri"/>
        <family val="2"/>
      </rPr>
      <t xml:space="preserve"> vs. CS</t>
    </r>
  </si>
  <si>
    <t>CS
[m/s]</t>
  </si>
  <si>
    <t>Tables</t>
  </si>
  <si>
    <r>
      <t>WL</t>
    </r>
    <r>
      <rPr>
        <vertAlign val="subscript"/>
        <sz val="10"/>
        <rFont val="Calibri"/>
        <family val="2"/>
      </rPr>
      <t>tide</t>
    </r>
  </si>
  <si>
    <r>
      <t>WL</t>
    </r>
    <r>
      <rPr>
        <vertAlign val="subscript"/>
        <sz val="10"/>
        <rFont val="Calibri"/>
        <family val="2"/>
      </rPr>
      <t>residual</t>
    </r>
  </si>
  <si>
    <t>Rose plot - Total</t>
  </si>
  <si>
    <t>Rose plot - Wind-Sea</t>
  </si>
  <si>
    <t>Rose plot - Swell</t>
  </si>
  <si>
    <t>* The wave data is representative of a 3-hour temporal average.</t>
  </si>
  <si>
    <t>* The current data is representative of a 1-hour temporal average.</t>
  </si>
  <si>
    <t>* The water level data is instanteneous values at each time step.</t>
  </si>
  <si>
    <t>* The wind data is representative of a 2-hour temporal average.</t>
  </si>
  <si>
    <t>Project reference:</t>
  </si>
  <si>
    <t>Project number:</t>
  </si>
  <si>
    <t>P97.5</t>
  </si>
  <si>
    <t>P90</t>
  </si>
  <si>
    <t>P10</t>
  </si>
  <si>
    <t>P2.5</t>
  </si>
  <si>
    <t>Std</t>
  </si>
  <si>
    <t>Time series</t>
  </si>
  <si>
    <t>Variable</t>
  </si>
  <si>
    <t>Central</t>
  </si>
  <si>
    <t>Confidence</t>
  </si>
  <si>
    <r>
      <rPr>
        <i/>
        <vertAlign val="superscript"/>
        <sz val="10"/>
        <rFont val="Calibri"/>
        <family val="2"/>
      </rPr>
      <t>1</t>
    </r>
    <r>
      <rPr>
        <i/>
        <sz val="10"/>
        <rFont val="Calibri"/>
        <family val="2"/>
      </rPr>
      <t xml:space="preserve"> The extreme 10-min wind speed is taken as 1.08 times the 2-hour wind speed, [1]. </t>
    </r>
  </si>
  <si>
    <t>Weibull parameters - Directional</t>
  </si>
  <si>
    <r>
      <t>WS</t>
    </r>
    <r>
      <rPr>
        <b/>
        <vertAlign val="subscript"/>
        <sz val="10"/>
        <color theme="0" tint="-0.49995422223578601"/>
        <rFont val="Calibri"/>
        <family val="2"/>
      </rPr>
      <t>10,2h</t>
    </r>
  </si>
  <si>
    <r>
      <t>WS</t>
    </r>
    <r>
      <rPr>
        <b/>
        <vertAlign val="subscript"/>
        <sz val="10"/>
        <color theme="0" tint="-0.49995422223578601"/>
        <rFont val="Calibri"/>
        <family val="2"/>
      </rPr>
      <t>10,10min</t>
    </r>
    <r>
      <rPr>
        <b/>
        <vertAlign val="superscript"/>
        <sz val="10"/>
        <color theme="0" tint="-0.49995422223578601"/>
        <rFont val="Calibri"/>
        <family val="2"/>
      </rPr>
      <t>1</t>
    </r>
  </si>
  <si>
    <t>Frequency, (f) [-]</t>
  </si>
  <si>
    <t>Weibull</t>
  </si>
  <si>
    <t>Shape (k) [-]</t>
  </si>
  <si>
    <t>Scale (A) [m/s]</t>
  </si>
  <si>
    <t>Mean (m) [m/s]</t>
  </si>
  <si>
    <t>Percentiles</t>
  </si>
  <si>
    <r>
      <t>WL</t>
    </r>
    <r>
      <rPr>
        <b/>
        <vertAlign val="subscript"/>
        <sz val="10"/>
        <color theme="0" tint="-0.49995422223578601"/>
        <rFont val="Calibri"/>
        <family val="2"/>
      </rPr>
      <t>high,tot</t>
    </r>
  </si>
  <si>
    <t>Extreme values - Wind speed</t>
  </si>
  <si>
    <r>
      <t>WL</t>
    </r>
    <r>
      <rPr>
        <b/>
        <vertAlign val="subscript"/>
        <sz val="10"/>
        <color theme="0" tint="-0.49995422223578601"/>
        <rFont val="Calibri"/>
        <family val="2"/>
      </rPr>
      <t>low,tot</t>
    </r>
  </si>
  <si>
    <t>Extreme values - High water level (total)</t>
  </si>
  <si>
    <t>Extreme values - Low water level (total)</t>
  </si>
  <si>
    <r>
      <t>Water Level - Total</t>
    </r>
    <r>
      <rPr>
        <vertAlign val="superscript"/>
        <sz val="10"/>
        <rFont val="Calibri"/>
        <family val="2"/>
      </rPr>
      <t>1</t>
    </r>
  </si>
  <si>
    <r>
      <rPr>
        <i/>
        <vertAlign val="superscript"/>
        <sz val="10"/>
        <rFont val="Calibri"/>
        <family val="2"/>
      </rPr>
      <t>1</t>
    </r>
    <r>
      <rPr>
        <i/>
        <sz val="10"/>
        <rFont val="Calibri"/>
        <family val="2"/>
      </rPr>
      <t xml:space="preserve"> The total water level is the sum of the tide and the residual (surge) components.</t>
    </r>
  </si>
  <si>
    <r>
      <t>WL</t>
    </r>
    <r>
      <rPr>
        <b/>
        <vertAlign val="subscript"/>
        <sz val="10"/>
        <color theme="0" tint="-0.49995422223578601"/>
        <rFont val="Calibri"/>
        <family val="2"/>
      </rPr>
      <t>total</t>
    </r>
    <r>
      <rPr>
        <b/>
        <sz val="10"/>
        <color theme="0" tint="-0.49995422223578601"/>
        <rFont val="Calibri"/>
        <family val="2"/>
      </rPr>
      <t xml:space="preserve"> [mMSL]</t>
    </r>
  </si>
  <si>
    <t>Histogram - Omni</t>
  </si>
  <si>
    <t>Extreme value distribution - Omni</t>
  </si>
  <si>
    <t xml:space="preserve">Histogram (with omni Weibull parameters) - Omni
</t>
  </si>
  <si>
    <t>Sheet name</t>
  </si>
  <si>
    <t>Normal Conditions</t>
  </si>
  <si>
    <t>Extreme Conditions</t>
  </si>
  <si>
    <t>[1]    IEC 61400-3-1, Design requirements for fixed offshore wind turbines</t>
  </si>
  <si>
    <t>[2]    DNV RP-C205 - Environmental Conditions and Environmental Loads</t>
  </si>
  <si>
    <t>[3]    DNV-ST-0437 Loads and site conditions for wind turbines</t>
  </si>
  <si>
    <t>ü</t>
  </si>
  <si>
    <r>
      <t>Return period, T</t>
    </r>
    <r>
      <rPr>
        <b/>
        <vertAlign val="subscript"/>
        <sz val="10"/>
        <color theme="0" tint="-0.49995422223578601"/>
        <rFont val="Calibri"/>
        <family val="2"/>
      </rPr>
      <t>R</t>
    </r>
    <r>
      <rPr>
        <b/>
        <sz val="10"/>
        <color theme="0" tint="-0.49995422223578601"/>
        <rFont val="Calibri"/>
        <family val="2"/>
      </rPr>
      <t xml:space="preserve"> [years]</t>
    </r>
  </si>
  <si>
    <t>CD [°N]</t>
  </si>
  <si>
    <r>
      <t>Scatter plot - WD</t>
    </r>
    <r>
      <rPr>
        <b/>
        <vertAlign val="subscript"/>
        <sz val="10"/>
        <color theme="1"/>
        <rFont val="Calibri"/>
        <family val="2"/>
      </rPr>
      <t>10</t>
    </r>
    <r>
      <rPr>
        <b/>
        <sz val="10"/>
        <color theme="1"/>
        <rFont val="Calibri"/>
        <family val="2"/>
      </rPr>
      <t xml:space="preserve"> vs MWD</t>
    </r>
  </si>
  <si>
    <r>
      <t>WD</t>
    </r>
    <r>
      <rPr>
        <b/>
        <vertAlign val="subscript"/>
        <sz val="10"/>
        <color theme="1"/>
        <rFont val="Calibri"/>
        <family val="2"/>
      </rPr>
      <t>10</t>
    </r>
    <r>
      <rPr>
        <b/>
        <sz val="10"/>
        <color theme="1"/>
        <rFont val="Calibri"/>
        <family val="2"/>
      </rPr>
      <t xml:space="preserve"> vs. MWD</t>
    </r>
  </si>
  <si>
    <r>
      <t>WD</t>
    </r>
    <r>
      <rPr>
        <b/>
        <vertAlign val="subscript"/>
        <sz val="10"/>
        <color theme="0" tint="-0.49995422223578601"/>
        <rFont val="Calibri"/>
        <family val="2"/>
      </rPr>
      <t>10</t>
    </r>
    <r>
      <rPr>
        <b/>
        <sz val="10"/>
        <color theme="0" tint="-0.49995422223578601"/>
        <rFont val="Calibri"/>
        <family val="2"/>
      </rPr>
      <t xml:space="preserve"> [°N]</t>
    </r>
  </si>
  <si>
    <r>
      <t>CS</t>
    </r>
    <r>
      <rPr>
        <vertAlign val="subscript"/>
        <sz val="10"/>
        <rFont val="Calibri"/>
        <family val="2"/>
      </rPr>
      <t>davg,tot</t>
    </r>
  </si>
  <si>
    <r>
      <t>CS</t>
    </r>
    <r>
      <rPr>
        <vertAlign val="subscript"/>
        <sz val="10"/>
        <rFont val="Calibri"/>
        <family val="2"/>
      </rPr>
      <t>davg,tide</t>
    </r>
  </si>
  <si>
    <r>
      <t>CS</t>
    </r>
    <r>
      <rPr>
        <vertAlign val="subscript"/>
        <sz val="10"/>
        <rFont val="Calibri"/>
        <family val="2"/>
      </rPr>
      <t>davg,res</t>
    </r>
  </si>
  <si>
    <r>
      <t>CS</t>
    </r>
    <r>
      <rPr>
        <vertAlign val="subscript"/>
        <sz val="10"/>
        <rFont val="Calibri"/>
        <family val="2"/>
      </rPr>
      <t>nbed,tot</t>
    </r>
  </si>
  <si>
    <r>
      <t>CS</t>
    </r>
    <r>
      <rPr>
        <vertAlign val="subscript"/>
        <sz val="10"/>
        <rFont val="Calibri"/>
        <family val="2"/>
      </rPr>
      <t>nbed,tide</t>
    </r>
  </si>
  <si>
    <r>
      <t>CS</t>
    </r>
    <r>
      <rPr>
        <vertAlign val="subscript"/>
        <sz val="10"/>
        <rFont val="Calibri"/>
        <family val="2"/>
      </rPr>
      <t>nbed,res</t>
    </r>
  </si>
  <si>
    <r>
      <t>CD</t>
    </r>
    <r>
      <rPr>
        <vertAlign val="subscript"/>
        <sz val="10"/>
        <rFont val="Calibri"/>
        <family val="2"/>
      </rPr>
      <t>davg,tot</t>
    </r>
  </si>
  <si>
    <r>
      <t>CD</t>
    </r>
    <r>
      <rPr>
        <vertAlign val="subscript"/>
        <sz val="10"/>
        <rFont val="Calibri"/>
        <family val="2"/>
      </rPr>
      <t>davg,tide</t>
    </r>
  </si>
  <si>
    <r>
      <t>CD</t>
    </r>
    <r>
      <rPr>
        <vertAlign val="subscript"/>
        <sz val="10"/>
        <rFont val="Calibri"/>
        <family val="2"/>
      </rPr>
      <t>davg,res</t>
    </r>
  </si>
  <si>
    <r>
      <t>CD</t>
    </r>
    <r>
      <rPr>
        <vertAlign val="subscript"/>
        <sz val="10"/>
        <rFont val="Calibri"/>
        <family val="2"/>
      </rPr>
      <t>nbed,tot</t>
    </r>
  </si>
  <si>
    <r>
      <t>CD</t>
    </r>
    <r>
      <rPr>
        <vertAlign val="subscript"/>
        <sz val="10"/>
        <rFont val="Calibri"/>
        <family val="2"/>
      </rPr>
      <t>nbed,tide</t>
    </r>
  </si>
  <si>
    <r>
      <rPr>
        <sz val="10"/>
        <rFont val="Calibri"/>
        <family val="2"/>
      </rPr>
      <t>CD</t>
    </r>
    <r>
      <rPr>
        <vertAlign val="subscript"/>
        <sz val="10"/>
        <rFont val="Calibri"/>
        <family val="2"/>
      </rPr>
      <t>nbed,res</t>
    </r>
  </si>
  <si>
    <r>
      <t>CS</t>
    </r>
    <r>
      <rPr>
        <b/>
        <vertAlign val="subscript"/>
        <sz val="10"/>
        <color theme="0" tint="-0.49995422223578601"/>
        <rFont val="Calibri"/>
        <family val="2"/>
      </rPr>
      <t>davg,tot</t>
    </r>
    <r>
      <rPr>
        <b/>
        <sz val="10"/>
        <color theme="0" tint="-0.49995422223578601"/>
        <rFont val="Calibri"/>
        <family val="2"/>
      </rPr>
      <t xml:space="preserve"> [m/s]</t>
    </r>
  </si>
  <si>
    <r>
      <t>CS</t>
    </r>
    <r>
      <rPr>
        <b/>
        <vertAlign val="subscript"/>
        <sz val="10"/>
        <color theme="0" tint="-0.49995422223578601"/>
        <rFont val="Calibri"/>
        <family val="2"/>
      </rPr>
      <t>davg,tot</t>
    </r>
  </si>
  <si>
    <t>Extreme values - Current speed</t>
  </si>
  <si>
    <r>
      <t>Extreme values - H</t>
    </r>
    <r>
      <rPr>
        <b/>
        <vertAlign val="subscript"/>
        <sz val="10"/>
        <color theme="1"/>
        <rFont val="Calibri"/>
        <family val="2"/>
      </rPr>
      <t>m0</t>
    </r>
    <r>
      <rPr>
        <b/>
        <sz val="10"/>
        <color theme="1"/>
        <rFont val="Calibri"/>
        <family val="2"/>
      </rPr>
      <t xml:space="preserve"> &amp; T</t>
    </r>
    <r>
      <rPr>
        <b/>
        <vertAlign val="subscript"/>
        <sz val="10"/>
        <color theme="1"/>
        <rFont val="Calibri"/>
        <family val="2"/>
      </rPr>
      <t>p|Hm0</t>
    </r>
  </si>
  <si>
    <r>
      <t>T</t>
    </r>
    <r>
      <rPr>
        <b/>
        <vertAlign val="subscript"/>
        <sz val="10"/>
        <color theme="0" tint="-0.49995422223578601"/>
        <rFont val="Calibri"/>
        <family val="2"/>
      </rPr>
      <t>p|Hm0</t>
    </r>
    <r>
      <rPr>
        <b/>
        <vertAlign val="superscript"/>
        <sz val="10"/>
        <color theme="0" tint="-0.49995422223578601"/>
        <rFont val="Calibri"/>
        <family val="2"/>
      </rPr>
      <t>1</t>
    </r>
  </si>
  <si>
    <r>
      <t>H</t>
    </r>
    <r>
      <rPr>
        <b/>
        <vertAlign val="subscript"/>
        <sz val="10"/>
        <color theme="0" tint="-0.49995422223578601"/>
        <rFont val="Calibri"/>
        <family val="2"/>
      </rPr>
      <t>max</t>
    </r>
    <r>
      <rPr>
        <b/>
        <vertAlign val="superscript"/>
        <sz val="10"/>
        <color theme="0" tint="-0.49995422223578601"/>
        <rFont val="Calibri"/>
        <family val="2"/>
      </rPr>
      <t>1</t>
    </r>
  </si>
  <si>
    <r>
      <t>H</t>
    </r>
    <r>
      <rPr>
        <b/>
        <vertAlign val="subscript"/>
        <sz val="10"/>
        <color theme="0" tint="-0.49995422223578601"/>
        <rFont val="Calibri"/>
        <family val="2"/>
      </rPr>
      <t>m0,3h</t>
    </r>
  </si>
  <si>
    <r>
      <t>T</t>
    </r>
    <r>
      <rPr>
        <b/>
        <vertAlign val="subscript"/>
        <sz val="10"/>
        <color theme="0" tint="-0.49995422223578601"/>
        <rFont val="Calibri"/>
        <family val="2"/>
      </rPr>
      <t>Hmax</t>
    </r>
    <r>
      <rPr>
        <b/>
        <vertAlign val="superscript"/>
        <sz val="10"/>
        <color theme="0" tint="-0.49995422223578601"/>
        <rFont val="Calibri"/>
        <family val="2"/>
      </rPr>
      <t>2</t>
    </r>
  </si>
  <si>
    <r>
      <t>Extreme values - H</t>
    </r>
    <r>
      <rPr>
        <b/>
        <vertAlign val="subscript"/>
        <sz val="10"/>
        <color theme="1"/>
        <rFont val="Calibri"/>
        <family val="2"/>
      </rPr>
      <t>max</t>
    </r>
    <r>
      <rPr>
        <b/>
        <sz val="10"/>
        <color theme="1"/>
        <rFont val="Calibri"/>
        <family val="2"/>
      </rPr>
      <t xml:space="preserve"> &amp; T</t>
    </r>
    <r>
      <rPr>
        <b/>
        <vertAlign val="subscript"/>
        <sz val="10"/>
        <color theme="1"/>
        <rFont val="Calibri"/>
        <family val="2"/>
      </rPr>
      <t>hmax</t>
    </r>
  </si>
  <si>
    <r>
      <t>Extreme values - C</t>
    </r>
    <r>
      <rPr>
        <b/>
        <vertAlign val="subscript"/>
        <sz val="10"/>
        <color theme="1"/>
        <rFont val="Calibri"/>
        <family val="2"/>
      </rPr>
      <t>max,swl</t>
    </r>
  </si>
  <si>
    <r>
      <t>C</t>
    </r>
    <r>
      <rPr>
        <b/>
        <vertAlign val="subscript"/>
        <sz val="10"/>
        <color theme="0" tint="-0.49995422223578601"/>
        <rFont val="Calibri"/>
        <family val="2"/>
      </rPr>
      <t>max,swl</t>
    </r>
    <r>
      <rPr>
        <b/>
        <vertAlign val="superscript"/>
        <sz val="10"/>
        <color theme="0" tint="-0.49995422223578601"/>
        <rFont val="Calibri"/>
        <family val="2"/>
      </rPr>
      <t>1</t>
    </r>
  </si>
  <si>
    <r>
      <t>C</t>
    </r>
    <r>
      <rPr>
        <b/>
        <vertAlign val="subscript"/>
        <sz val="10"/>
        <color theme="0" tint="-0.49995422223578601"/>
        <rFont val="Calibri"/>
        <family val="2"/>
      </rPr>
      <t>max,msl</t>
    </r>
    <r>
      <rPr>
        <b/>
        <vertAlign val="superscript"/>
        <sz val="10"/>
        <color theme="0" tint="-0.49995422223578601"/>
        <rFont val="Calibri"/>
        <family val="2"/>
      </rPr>
      <t>1</t>
    </r>
  </si>
  <si>
    <r>
      <t>Extreme values - C</t>
    </r>
    <r>
      <rPr>
        <b/>
        <vertAlign val="subscript"/>
        <sz val="10"/>
        <color theme="1"/>
        <rFont val="Calibri"/>
        <family val="2"/>
      </rPr>
      <t>max,msl</t>
    </r>
  </si>
  <si>
    <r>
      <rPr>
        <i/>
        <vertAlign val="superscript"/>
        <sz val="10"/>
        <rFont val="Calibri"/>
        <family val="2"/>
      </rPr>
      <t>1</t>
    </r>
    <r>
      <rPr>
        <i/>
        <sz val="10"/>
        <rFont val="Calibri"/>
        <family val="2"/>
      </rPr>
      <t xml:space="preserve"> T</t>
    </r>
    <r>
      <rPr>
        <i/>
        <vertAlign val="subscript"/>
        <sz val="10"/>
        <rFont val="Calibri"/>
        <family val="2"/>
      </rPr>
      <t>p|Hm0</t>
    </r>
    <r>
      <rPr>
        <i/>
        <sz val="10"/>
        <rFont val="Calibri"/>
        <family val="2"/>
      </rPr>
      <t xml:space="preserve"> is T</t>
    </r>
    <r>
      <rPr>
        <i/>
        <vertAlign val="subscript"/>
        <sz val="10"/>
        <rFont val="Calibri"/>
        <family val="2"/>
      </rPr>
      <t>p</t>
    </r>
    <r>
      <rPr>
        <i/>
        <sz val="10"/>
        <rFont val="Calibri"/>
        <family val="2"/>
      </rPr>
      <t xml:space="preserve"> conditioned on H</t>
    </r>
    <r>
      <rPr>
        <i/>
        <vertAlign val="subscript"/>
        <sz val="10"/>
        <rFont val="Calibri"/>
        <family val="2"/>
      </rPr>
      <t>m0,</t>
    </r>
    <r>
      <rPr>
        <i/>
        <u/>
        <vertAlign val="subscript"/>
        <sz val="10"/>
        <rFont val="Calibri"/>
        <family val="2"/>
      </rPr>
      <t>Central</t>
    </r>
    <r>
      <rPr>
        <i/>
        <sz val="10"/>
        <rFont val="Calibri"/>
        <family val="2"/>
      </rPr>
      <t xml:space="preserve"> based on a polynomial fit to the upper 95%-tile of H</t>
    </r>
    <r>
      <rPr>
        <i/>
        <vertAlign val="subscript"/>
        <sz val="10"/>
        <rFont val="Calibri"/>
        <family val="2"/>
      </rPr>
      <t>m0</t>
    </r>
    <r>
      <rPr>
        <i/>
        <sz val="10"/>
        <rFont val="Calibri"/>
        <family val="2"/>
      </rPr>
      <t xml:space="preserve"> (see scatter plot). </t>
    </r>
  </si>
  <si>
    <r>
      <rPr>
        <i/>
        <vertAlign val="superscript"/>
        <sz val="10"/>
        <rFont val="Calibri"/>
        <family val="2"/>
      </rPr>
      <t>2</t>
    </r>
    <r>
      <rPr>
        <i/>
        <sz val="10"/>
        <rFont val="Calibri"/>
        <family val="2"/>
      </rPr>
      <t xml:space="preserve"> T</t>
    </r>
    <r>
      <rPr>
        <i/>
        <vertAlign val="subscript"/>
        <sz val="10"/>
        <rFont val="Calibri"/>
        <family val="2"/>
      </rPr>
      <t>Hmax</t>
    </r>
    <r>
      <rPr>
        <i/>
        <sz val="10"/>
        <rFont val="Calibri"/>
        <family val="2"/>
      </rPr>
      <t xml:space="preserve"> is taken as 0.9 x T</t>
    </r>
    <r>
      <rPr>
        <i/>
        <vertAlign val="subscript"/>
        <sz val="10"/>
        <rFont val="Calibri"/>
        <family val="2"/>
      </rPr>
      <t>p|Hm0</t>
    </r>
    <r>
      <rPr>
        <i/>
        <sz val="10"/>
        <rFont val="Calibri"/>
        <family val="2"/>
      </rPr>
      <t xml:space="preserve"> as suggested in [2].</t>
    </r>
  </si>
  <si>
    <r>
      <rPr>
        <i/>
        <vertAlign val="superscript"/>
        <sz val="10"/>
        <rFont val="Calibri"/>
        <family val="2"/>
      </rPr>
      <t>1</t>
    </r>
    <r>
      <rPr>
        <i/>
        <sz val="10"/>
        <rFont val="Calibri"/>
        <family val="2"/>
      </rPr>
      <t xml:space="preserve"> H</t>
    </r>
    <r>
      <rPr>
        <i/>
        <vertAlign val="subscript"/>
        <sz val="10"/>
        <rFont val="Calibri"/>
        <family val="2"/>
      </rPr>
      <t>max</t>
    </r>
    <r>
      <rPr>
        <i/>
        <sz val="10"/>
        <rFont val="Calibri"/>
        <family val="2"/>
      </rPr>
      <t xml:space="preserve"> is limited by an upper bound of the steepness criterion suggested in [2].</t>
    </r>
  </si>
  <si>
    <r>
      <rPr>
        <i/>
        <vertAlign val="superscript"/>
        <sz val="10"/>
        <rFont val="Calibri"/>
        <family val="2"/>
      </rPr>
      <t>1</t>
    </r>
    <r>
      <rPr>
        <i/>
        <sz val="10"/>
        <rFont val="Calibri"/>
        <family val="2"/>
      </rPr>
      <t xml:space="preserve"> C</t>
    </r>
    <r>
      <rPr>
        <i/>
        <vertAlign val="subscript"/>
        <sz val="10"/>
        <rFont val="Calibri"/>
        <family val="2"/>
      </rPr>
      <t>max,swl</t>
    </r>
    <r>
      <rPr>
        <i/>
        <sz val="10"/>
        <rFont val="Calibri"/>
        <family val="2"/>
      </rPr>
      <t xml:space="preserve"> is limited at 0.8 times H</t>
    </r>
    <r>
      <rPr>
        <i/>
        <vertAlign val="subscript"/>
        <sz val="10"/>
        <rFont val="Calibri"/>
        <family val="2"/>
      </rPr>
      <t>max</t>
    </r>
    <r>
      <rPr>
        <i/>
        <sz val="10"/>
        <rFont val="Calibri"/>
        <family val="2"/>
      </rPr>
      <t>. 0.8 is a typical ratio between H</t>
    </r>
    <r>
      <rPr>
        <i/>
        <vertAlign val="subscript"/>
        <sz val="10"/>
        <rFont val="Calibri"/>
        <family val="2"/>
      </rPr>
      <t>max</t>
    </r>
    <r>
      <rPr>
        <i/>
        <sz val="10"/>
        <rFont val="Calibri"/>
        <family val="2"/>
      </rPr>
      <t xml:space="preserve"> and C</t>
    </r>
    <r>
      <rPr>
        <i/>
        <vertAlign val="subscript"/>
        <sz val="10"/>
        <rFont val="Calibri"/>
        <family val="2"/>
      </rPr>
      <t>max</t>
    </r>
    <r>
      <rPr>
        <i/>
        <sz val="10"/>
        <rFont val="Calibri"/>
        <family val="2"/>
      </rPr>
      <t xml:space="preserve"> of a limiting stream-function wave.</t>
    </r>
  </si>
  <si>
    <r>
      <rPr>
        <i/>
        <vertAlign val="superscript"/>
        <sz val="10"/>
        <rFont val="Calibri"/>
        <family val="2"/>
      </rPr>
      <t>1</t>
    </r>
    <r>
      <rPr>
        <i/>
        <sz val="10"/>
        <rFont val="Calibri"/>
        <family val="2"/>
      </rPr>
      <t xml:space="preserve"> C</t>
    </r>
    <r>
      <rPr>
        <i/>
        <vertAlign val="subscript"/>
        <sz val="10"/>
        <rFont val="Calibri"/>
        <family val="2"/>
      </rPr>
      <t>max,msl</t>
    </r>
    <r>
      <rPr>
        <i/>
        <sz val="10"/>
        <rFont val="Calibri"/>
        <family val="2"/>
      </rPr>
      <t xml:space="preserve"> is limited at 0.8 times (H</t>
    </r>
    <r>
      <rPr>
        <i/>
        <vertAlign val="subscript"/>
        <sz val="10"/>
        <rFont val="Calibri"/>
        <family val="2"/>
      </rPr>
      <t>max</t>
    </r>
    <r>
      <rPr>
        <i/>
        <sz val="10"/>
        <rFont val="Calibri"/>
        <family val="2"/>
      </rPr>
      <t xml:space="preserve"> + Surge). The surge is taken as the the difference between C</t>
    </r>
    <r>
      <rPr>
        <i/>
        <vertAlign val="subscript"/>
        <sz val="10"/>
        <rFont val="Calibri"/>
        <family val="2"/>
      </rPr>
      <t>max,msl</t>
    </r>
    <r>
      <rPr>
        <i/>
        <sz val="10"/>
        <rFont val="Calibri"/>
        <family val="2"/>
      </rPr>
      <t xml:space="preserve"> and C</t>
    </r>
    <r>
      <rPr>
        <i/>
        <vertAlign val="subscript"/>
        <sz val="10"/>
        <rFont val="Calibri"/>
        <family val="2"/>
      </rPr>
      <t>max,swl</t>
    </r>
    <r>
      <rPr>
        <i/>
        <sz val="10"/>
        <rFont val="Calibri"/>
        <family val="2"/>
      </rPr>
      <t>.</t>
    </r>
  </si>
  <si>
    <t>Contact person:</t>
  </si>
  <si>
    <t>Classification:</t>
  </si>
  <si>
    <t>Confidential</t>
  </si>
  <si>
    <t>[#]    Title</t>
  </si>
  <si>
    <t>Patrick Dich Grode, pdg@dhigroup.com, +45 4516 9070</t>
  </si>
  <si>
    <r>
      <t>CS</t>
    </r>
    <r>
      <rPr>
        <b/>
        <vertAlign val="subscript"/>
        <sz val="10"/>
        <color theme="0" tint="-0.49995422223578601"/>
        <rFont val="Calibri"/>
        <family val="2"/>
      </rPr>
      <t>surf,tot</t>
    </r>
    <r>
      <rPr>
        <b/>
        <vertAlign val="superscript"/>
        <sz val="10"/>
        <color theme="0" tint="-0.49995422223578601"/>
        <rFont val="Calibri"/>
        <family val="2"/>
      </rPr>
      <t>1</t>
    </r>
  </si>
  <si>
    <r>
      <t>CS</t>
    </r>
    <r>
      <rPr>
        <b/>
        <vertAlign val="subscript"/>
        <sz val="10"/>
        <color theme="0" tint="-0.49995422223578601"/>
        <rFont val="Calibri"/>
        <family val="2"/>
      </rPr>
      <t>nbed,tot</t>
    </r>
    <r>
      <rPr>
        <b/>
        <vertAlign val="superscript"/>
        <sz val="10"/>
        <color theme="0" tint="-0.49995422223578601"/>
        <rFont val="Calibri"/>
        <family val="2"/>
      </rPr>
      <t>2</t>
    </r>
  </si>
  <si>
    <r>
      <rPr>
        <i/>
        <vertAlign val="superscript"/>
        <sz val="10"/>
        <rFont val="Calibri"/>
        <family val="2"/>
      </rPr>
      <t>1</t>
    </r>
    <r>
      <rPr>
        <i/>
        <sz val="10"/>
        <rFont val="Calibri"/>
        <family val="2"/>
      </rPr>
      <t xml:space="preserve"> The extreme total surface current speed is taken as 1.3 times the depth-averaged total current speed.</t>
    </r>
  </si>
  <si>
    <r>
      <rPr>
        <i/>
        <vertAlign val="superscript"/>
        <sz val="10"/>
        <rFont val="Calibri"/>
        <family val="2"/>
      </rPr>
      <t>2</t>
    </r>
    <r>
      <rPr>
        <i/>
        <sz val="10"/>
        <rFont val="Calibri"/>
        <family val="2"/>
      </rPr>
      <t xml:space="preserve"> The extreme total near-seabed current speed (1 m above) is derived using the power profile with α = 1/7, [2]. </t>
    </r>
  </si>
  <si>
    <t>Wind speed at 10 m height</t>
  </si>
  <si>
    <t>Wind direction at 10 m height</t>
  </si>
  <si>
    <r>
      <t>WS</t>
    </r>
    <r>
      <rPr>
        <vertAlign val="subscript"/>
        <sz val="10"/>
        <rFont val="Calibri"/>
        <family val="2"/>
      </rPr>
      <t>10</t>
    </r>
  </si>
  <si>
    <r>
      <t>WD</t>
    </r>
    <r>
      <rPr>
        <vertAlign val="subscript"/>
        <sz val="10"/>
        <rFont val="Calibri"/>
        <family val="2"/>
      </rPr>
      <t>10</t>
    </r>
  </si>
  <si>
    <t>z</t>
  </si>
  <si>
    <t>-</t>
  </si>
  <si>
    <t>α</t>
  </si>
  <si>
    <r>
      <t>WS</t>
    </r>
    <r>
      <rPr>
        <b/>
        <vertAlign val="subscript"/>
        <sz val="10"/>
        <color theme="0" tint="-0.49995422223578601"/>
        <rFont val="Calibri"/>
        <family val="2"/>
      </rPr>
      <t>z,10min</t>
    </r>
    <r>
      <rPr>
        <b/>
        <vertAlign val="superscript"/>
        <sz val="10"/>
        <color theme="0" tint="-0.49995422223578601"/>
        <rFont val="Calibri"/>
        <family val="2"/>
      </rPr>
      <t>2</t>
    </r>
  </si>
  <si>
    <r>
      <t>WS</t>
    </r>
    <r>
      <rPr>
        <b/>
        <vertAlign val="subscript"/>
        <sz val="10"/>
        <color theme="0" tint="-0.49995422223578601"/>
        <rFont val="Calibri"/>
        <family val="2"/>
      </rPr>
      <t>z</t>
    </r>
    <r>
      <rPr>
        <b/>
        <sz val="10"/>
        <color theme="0" tint="-0.49995422223578601"/>
        <rFont val="Calibri"/>
        <family val="2"/>
      </rPr>
      <t xml:space="preserve"> [m/s]</t>
    </r>
  </si>
  <si>
    <r>
      <t>Scatter plot - WS</t>
    </r>
    <r>
      <rPr>
        <b/>
        <vertAlign val="subscript"/>
        <sz val="10"/>
        <color theme="1"/>
        <rFont val="Calibri"/>
        <family val="2"/>
      </rPr>
      <t>z</t>
    </r>
    <r>
      <rPr>
        <b/>
        <sz val="10"/>
        <color theme="1"/>
        <rFont val="Calibri"/>
        <family val="2"/>
      </rPr>
      <t xml:space="preserve"> vs H</t>
    </r>
    <r>
      <rPr>
        <b/>
        <vertAlign val="subscript"/>
        <sz val="10"/>
        <color theme="1"/>
        <rFont val="Calibri"/>
        <family val="2"/>
      </rPr>
      <t>m0</t>
    </r>
  </si>
  <si>
    <r>
      <t>WS</t>
    </r>
    <r>
      <rPr>
        <b/>
        <vertAlign val="subscript"/>
        <sz val="10"/>
        <color theme="1"/>
        <rFont val="Calibri"/>
        <family val="2"/>
      </rPr>
      <t>z</t>
    </r>
    <r>
      <rPr>
        <b/>
        <sz val="10"/>
        <color theme="1"/>
        <rFont val="Calibri"/>
        <family val="2"/>
      </rPr>
      <t xml:space="preserve"> vs. H</t>
    </r>
    <r>
      <rPr>
        <b/>
        <vertAlign val="subscript"/>
        <sz val="10"/>
        <color theme="1"/>
        <rFont val="Calibri"/>
        <family val="2"/>
      </rPr>
      <t>m0</t>
    </r>
  </si>
  <si>
    <t>Wind profile</t>
  </si>
  <si>
    <t>Power law exponent, alpha</t>
  </si>
  <si>
    <t>Alternate wind speed height</t>
  </si>
  <si>
    <t>Hm0 [m]</t>
  </si>
  <si>
    <r>
      <rPr>
        <i/>
        <vertAlign val="superscript"/>
        <sz val="10"/>
        <rFont val="Calibri"/>
        <family val="2"/>
      </rPr>
      <t>2</t>
    </r>
    <r>
      <rPr>
        <i/>
        <sz val="10"/>
        <rFont val="Calibri"/>
        <family val="2"/>
      </rPr>
      <t xml:space="preserve"> The extreme wind speed at z m is calculated from the wind speed 10 m cf. Data Basis, [2].</t>
    </r>
  </si>
  <si>
    <t>Project Reference</t>
  </si>
  <si>
    <t>Metocean Conditions</t>
  </si>
  <si>
    <t>10 May 2024</t>
  </si>
  <si>
    <t>P1</t>
  </si>
  <si>
    <t>This document is auto-generated, and the content has not been quality assured. The data basis (hindcast models) is validated on a general level but may not be applicable at any given position. It is recommended to conduct a review by experienced metocean staff prior to usage. DHI cannot be held liable for the use of the content in any way. You may contact DHI for a technical review and recommendations on the local applicability.</t>
  </si>
  <si>
    <t>10081042</t>
  </si>
  <si>
    <t>Date Created [UTC]</t>
  </si>
  <si>
    <t>Author</t>
  </si>
  <si>
    <t>Source</t>
  </si>
  <si>
    <t>Point Name</t>
  </si>
  <si>
    <t>Longitude [deg.E]</t>
  </si>
  <si>
    <t>Latitude [deg.N]</t>
  </si>
  <si>
    <t>Projection</t>
  </si>
  <si>
    <t>Dataset ID</t>
  </si>
  <si>
    <t>Water Depth [mMSL]</t>
  </si>
  <si>
    <t>Cell Size [m]</t>
  </si>
  <si>
    <t>Start Date [UTC]</t>
  </si>
  <si>
    <t>End Date [UTC]</t>
  </si>
  <si>
    <t>Time Step [s]</t>
  </si>
  <si>
    <t>Fill Value</t>
  </si>
  <si>
    <t>2023-03-15 13:37:27</t>
  </si>
  <si>
    <t>DHI</t>
  </si>
  <si>
    <t>https://www.metocean-on-demand.com/</t>
  </si>
  <si>
    <t>4.923241</t>
  </si>
  <si>
    <t>53.844760</t>
  </si>
  <si>
    <t>EPSG:4326</t>
  </si>
  <si>
    <t>Global-Wind-CFSR</t>
  </si>
  <si>
    <t>10.0</t>
  </si>
  <si>
    <t>22716.1</t>
  </si>
  <si>
    <t>1979-01-15 00:00:00</t>
  </si>
  <si>
    <t>2021-12-31 23:00:00</t>
  </si>
  <si>
    <t>3600.0</t>
  </si>
  <si>
    <t>-9999</t>
  </si>
  <si>
    <t>Jan</t>
  </si>
  <si>
    <t>Feb</t>
  </si>
  <si>
    <t>Mar</t>
  </si>
  <si>
    <t>Apr</t>
  </si>
  <si>
    <t>May</t>
  </si>
  <si>
    <t>Jun</t>
  </si>
  <si>
    <t>Jul</t>
  </si>
  <si>
    <t>Aug</t>
  </si>
  <si>
    <t>Sep</t>
  </si>
  <si>
    <t>Oct</t>
  </si>
  <si>
    <t>Nov</t>
  </si>
  <si>
    <t>Dec</t>
  </si>
  <si>
    <t>0</t>
  </si>
  <si>
    <t>22.5</t>
  </si>
  <si>
    <t>45</t>
  </si>
  <si>
    <t>67.5</t>
  </si>
  <si>
    <t>90</t>
  </si>
  <si>
    <t>112.5</t>
  </si>
  <si>
    <t>135</t>
  </si>
  <si>
    <t>157.5</t>
  </si>
  <si>
    <t>180</t>
  </si>
  <si>
    <t>202.5</t>
  </si>
  <si>
    <t>225</t>
  </si>
  <si>
    <t>247.5</t>
  </si>
  <si>
    <t>2023-03-15 13:38:41</t>
  </si>
  <si>
    <t>Nordic-HD</t>
  </si>
  <si>
    <t>38.5</t>
  </si>
  <si>
    <t>4667.0</t>
  </si>
  <si>
    <t>2023-03-15 13:39:53</t>
  </si>
  <si>
    <t>Nordic-SW</t>
  </si>
  <si>
    <r>
      <t xml:space="preserve">This is a data report describing metocean conditions relevant for design of offshore wind farms cf. IEC 61400-3-1 , [1], and DNV-RP-C205, [2]. The data basis is sourced from the DHI Metocean Data Portal, Metocean-On-Demand (MOOD), </t>
    </r>
    <r>
      <rPr>
        <sz val="11"/>
        <color rgb="FF0000FF"/>
        <rFont val="Calibri"/>
        <family val="2"/>
      </rPr>
      <t>https://www.metocean-on-demand.com</t>
    </r>
    <r>
      <rPr>
        <sz val="11"/>
        <rFont val="Calibri"/>
        <family val="2"/>
      </rPr>
      <t>. Each section contains a summary of the data basis including metadata of the hindcast model and definition of variables. This is followed by analytics depicting normal and extreme metocean conditions. The data report is intended for preliminary assessments and not recommended for design.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</si>
</sst>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F800]dddd\,\ mmmm\ dd\,\ yyyy"/>
  </numFmts>
  <fonts count="49" x14ac:knownFonts="1">
    <font>
      <sz val="11"/>
      <color theme="1"/>
      <name val="Arial"/>
      <family val="2"/>
      <scheme val="minor"/>
    </font>
    <font>
      <sz val="11"/>
      <color theme="1"/>
      <name val="Arial"/>
      <family val="2"/>
      <scheme val="minor"/>
    </font>
    <font>
      <sz val="18"/>
      <color theme="3"/>
      <name val="Arial"/>
      <family val="2"/>
      <scheme val="maj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b/>
      <sz val="10.5"/>
      <color rgb="FF004165"/>
      <name val="Arial"/>
      <family val="2"/>
      <scheme val="minor"/>
    </font>
    <font>
      <b/>
      <sz val="18"/>
      <color rgb="FF004165"/>
      <name val="Calibri"/>
      <family val="2"/>
    </font>
    <font>
      <b/>
      <sz val="12"/>
      <color theme="0"/>
      <name val="Calibri"/>
      <family val="2"/>
    </font>
    <font>
      <sz val="10"/>
      <name val="Calibri"/>
      <family val="2"/>
    </font>
    <font>
      <b/>
      <sz val="10"/>
      <color theme="1"/>
      <name val="Calibri"/>
      <family val="2"/>
    </font>
    <font>
      <sz val="8"/>
      <color theme="0" tint="-0.34998626667073579"/>
      <name val="Arial"/>
      <family val="2"/>
      <scheme val="minor"/>
    </font>
    <font>
      <sz val="8"/>
      <color theme="0" tint="-0.14999847407452621"/>
      <name val="Arial"/>
      <family val="2"/>
      <scheme val="minor"/>
    </font>
    <font>
      <b/>
      <sz val="14"/>
      <color theme="0" tint="-0.49995422223578601"/>
      <name val="Calibri"/>
      <family val="2"/>
    </font>
    <font>
      <u/>
      <sz val="11"/>
      <color theme="11"/>
      <name val="Arial"/>
      <family val="2"/>
      <scheme val="minor"/>
    </font>
    <font>
      <b/>
      <sz val="10"/>
      <color theme="0" tint="-0.49995422223578601"/>
      <name val="Calibri"/>
      <family val="2"/>
    </font>
    <font>
      <b/>
      <vertAlign val="subscript"/>
      <sz val="10"/>
      <color theme="0" tint="-0.49995422223578601"/>
      <name val="Calibri"/>
      <family val="2"/>
    </font>
    <font>
      <sz val="10"/>
      <name val="Arial"/>
      <family val="2"/>
    </font>
    <font>
      <sz val="11"/>
      <name val="Calibri"/>
      <family val="2"/>
    </font>
    <font>
      <sz val="8"/>
      <name val="Arial"/>
      <family val="2"/>
      <scheme val="minor"/>
    </font>
    <font>
      <vertAlign val="subscript"/>
      <sz val="10"/>
      <name val="Calibri"/>
      <family val="2"/>
    </font>
    <font>
      <i/>
      <sz val="10"/>
      <name val="Calibri"/>
      <family val="2"/>
    </font>
    <font>
      <sz val="10"/>
      <color rgb="FFFF0000"/>
      <name val="Calibri"/>
      <family val="2"/>
    </font>
    <font>
      <b/>
      <vertAlign val="subscript"/>
      <sz val="10"/>
      <color theme="1"/>
      <name val="Calibri"/>
      <family val="2"/>
    </font>
    <font>
      <b/>
      <sz val="8"/>
      <color theme="1"/>
      <name val="Calibri"/>
      <family val="2"/>
    </font>
    <font>
      <b/>
      <sz val="10"/>
      <color theme="0" tint="-0.49995422223578601"/>
      <name val="Calibri"/>
      <family val="2"/>
    </font>
    <font>
      <i/>
      <vertAlign val="subscript"/>
      <sz val="10"/>
      <name val="Calibri"/>
      <family val="2"/>
    </font>
    <font>
      <sz val="11"/>
      <color rgb="FFFF0000"/>
      <name val="Calibri"/>
      <family val="2"/>
    </font>
    <font>
      <i/>
      <vertAlign val="superscript"/>
      <sz val="10"/>
      <name val="Calibri"/>
      <family val="2"/>
    </font>
    <font>
      <b/>
      <vertAlign val="superscript"/>
      <sz val="10"/>
      <color theme="0" tint="-0.49995422223578601"/>
      <name val="Calibri"/>
      <family val="2"/>
    </font>
    <font>
      <vertAlign val="superscript"/>
      <sz val="10"/>
      <name val="Calibri"/>
      <family val="2"/>
    </font>
    <font>
      <sz val="10"/>
      <name val="Wingdings"/>
      <charset val="2"/>
    </font>
    <font>
      <sz val="10"/>
      <color rgb="FF0000FF"/>
      <name val="Calibri"/>
      <family val="2"/>
    </font>
    <font>
      <sz val="11"/>
      <color rgb="FF0000FF"/>
      <name val="Calibri"/>
      <family val="2"/>
    </font>
    <font>
      <i/>
      <u/>
      <vertAlign val="subscript"/>
      <sz val="10"/>
      <name val="Calibri"/>
      <family val="2"/>
    </font>
    <font>
      <sz val="8"/>
      <color rgb="FF51626F"/>
      <name val="Arial"/>
      <family val="2"/>
    </font>
    <font>
      <sz val="8"/>
      <name val="Calibri"/>
      <family val="2"/>
    </font>
    <font>
      <sz val="7"/>
      <name val="Calibri"/>
      <family val="2"/>
    </font>
    <font>
      <b/>
      <sz val="7"/>
      <color theme="1"/>
      <name val="Calibri"/>
      <family val="2"/>
    </font>
    <font>
      <sz val="7"/>
      <color theme="1"/>
      <name val="Arial"/>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rgb="FF004165"/>
        <bgColor indexed="64"/>
      </patternFill>
    </fill>
    <fill>
      <patternFill patternType="solid">
        <fgColor rgb="FFC3DEE7"/>
        <bgColor indexed="64"/>
      </patternFill>
    </fill>
  </fills>
  <borders count="2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4165"/>
      </left>
      <right/>
      <top style="thin">
        <color rgb="FF004165"/>
      </top>
      <bottom style="thin">
        <color rgb="FF004165"/>
      </bottom>
      <diagonal/>
    </border>
    <border>
      <left/>
      <right/>
      <top style="thin">
        <color rgb="FF004165"/>
      </top>
      <bottom style="thin">
        <color rgb="FF00416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diagonal/>
    </border>
  </borders>
  <cellStyleXfs count="56">
    <xf numFmtId="0" fontId="0" fillId="0" borderId="0">
      <alignment horizontal="left" vertical="top" wrapText="1"/>
    </xf>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9" fontId="16" fillId="0" borderId="0" applyBorder="0" applyProtection="0">
      <alignment horizontal="left"/>
    </xf>
    <xf numFmtId="49" fontId="17" fillId="33" borderId="0" applyProtection="0">
      <alignment horizontal="left"/>
    </xf>
    <xf numFmtId="0" fontId="19" fillId="34" borderId="0" applyNumberFormat="0" applyAlignment="0" applyProtection="0"/>
    <xf numFmtId="0" fontId="15" fillId="0" borderId="0" applyNumberFormat="0" applyFill="0" applyBorder="0" applyAlignment="0" applyProtection="0"/>
    <xf numFmtId="0" fontId="3" fillId="2" borderId="0" applyNumberFormat="0" applyBorder="0" applyAlignment="0" applyProtection="0"/>
    <xf numFmtId="0" fontId="4" fillId="3" borderId="0" applyNumberFormat="0" applyBorder="0" applyAlignment="0" applyProtection="0"/>
    <xf numFmtId="0" fontId="5" fillId="4" borderId="0" applyNumberFormat="0" applyBorder="0" applyAlignment="0" applyProtection="0"/>
    <xf numFmtId="0" fontId="6" fillId="5" borderId="1" applyNumberFormat="0" applyAlignment="0" applyProtection="0"/>
    <xf numFmtId="0" fontId="7" fillId="6" borderId="2" applyNumberFormat="0" applyAlignment="0" applyProtection="0"/>
    <xf numFmtId="0" fontId="8" fillId="6" borderId="1" applyNumberFormat="0" applyAlignment="0" applyProtection="0"/>
    <xf numFmtId="0" fontId="9" fillId="0" borderId="3" applyNumberFormat="0" applyFill="0" applyAlignment="0" applyProtection="0"/>
    <xf numFmtId="0" fontId="10" fillId="7" borderId="4" applyNumberFormat="0" applyAlignment="0" applyProtection="0"/>
    <xf numFmtId="0" fontId="11" fillId="0" borderId="0" applyNumberFormat="0" applyFill="0" applyBorder="0" applyAlignment="0" applyProtection="0"/>
    <xf numFmtId="0" fontId="1" fillId="8" borderId="5" applyNumberFormat="0" applyFont="0" applyAlignment="0" applyProtection="0"/>
    <xf numFmtId="0" fontId="12" fillId="0" borderId="0" applyNumberFormat="0" applyFill="0" applyBorder="0" applyAlignment="0" applyProtection="0"/>
    <xf numFmtId="0" fontId="13" fillId="0" borderId="6" applyNumberFormat="0" applyFill="0" applyAlignment="0" applyProtection="0"/>
    <xf numFmtId="0" fontId="14"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4"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4"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applyBorder="0"/>
    <xf numFmtId="49" fontId="18" fillId="0" borderId="0" applyBorder="0">
      <alignment horizontal="left"/>
      <protection locked="0"/>
    </xf>
    <xf numFmtId="49" fontId="41" fillId="0" borderId="0" applyFill="0" applyBorder="0" applyAlignment="0" applyProtection="0"/>
    <xf numFmtId="164" fontId="18" fillId="0" borderId="0" applyBorder="0">
      <alignment horizontal="left"/>
      <protection locked="0"/>
    </xf>
    <xf numFmtId="3" fontId="18" fillId="0" borderId="0" applyBorder="0">
      <alignment horizontal="left" vertical="center"/>
      <protection locked="0"/>
    </xf>
    <xf numFmtId="2" fontId="18" fillId="0" borderId="0" applyBorder="0">
      <alignment horizontal="left" vertical="center"/>
    </xf>
    <xf numFmtId="0" fontId="23" fillId="0" borderId="0" applyNumberFormat="0" applyFill="0" applyBorder="0" applyAlignment="0" applyProtection="0">
      <alignment horizontal="left" vertical="top" wrapText="1"/>
    </xf>
    <xf numFmtId="0" fontId="34" fillId="0" borderId="0" applyBorder="0"/>
    <xf numFmtId="165" fontId="18" fillId="0" borderId="0" applyBorder="0">
      <alignment horizontal="left"/>
      <protection locked="0"/>
    </xf>
  </cellStyleXfs>
  <cellXfs count="209">
    <xf numFmtId="0" fontId="0" fillId="0" borderId="0" xfId="0">
      <alignment horizontal="left" vertical="top" wrapText="1"/>
    </xf>
    <xf numFmtId="49" fontId="16" fillId="0" borderId="0" xfId="7">
      <alignment horizontal="left"/>
    </xf>
    <xf numFmtId="0" fontId="0" fillId="0" borderId="0" xfId="0" applyAlignment="1">
      <alignment horizontal="center"/>
    </xf>
    <xf numFmtId="49" fontId="17" fillId="33" borderId="0" xfId="8">
      <alignment horizontal="left"/>
    </xf>
    <xf numFmtId="0" fontId="19" fillId="34" borderId="0" xfId="9"/>
    <xf numFmtId="49" fontId="18" fillId="0" borderId="0" xfId="48">
      <alignment horizontal="left"/>
      <protection locked="0"/>
    </xf>
    <xf numFmtId="49" fontId="18" fillId="0" borderId="11" xfId="48" applyBorder="1">
      <alignment horizontal="left"/>
      <protection locked="0"/>
    </xf>
    <xf numFmtId="49" fontId="18" fillId="0" borderId="0" xfId="48" applyBorder="1">
      <alignment horizontal="left"/>
      <protection locked="0"/>
    </xf>
    <xf numFmtId="49" fontId="18" fillId="0" borderId="12" xfId="48" applyBorder="1">
      <alignment horizontal="left"/>
      <protection locked="0"/>
    </xf>
    <xf numFmtId="49" fontId="18" fillId="0" borderId="13" xfId="48" applyBorder="1">
      <alignment horizontal="left"/>
      <protection locked="0"/>
    </xf>
    <xf numFmtId="49" fontId="18" fillId="0" borderId="7" xfId="48" applyBorder="1">
      <alignment horizontal="left"/>
      <protection locked="0"/>
    </xf>
    <xf numFmtId="49" fontId="18" fillId="0" borderId="14" xfId="48" applyBorder="1">
      <alignment horizontal="left"/>
      <protection locked="0"/>
    </xf>
    <xf numFmtId="0" fontId="21" fillId="0" borderId="0" xfId="0" applyFont="1" applyAlignment="1">
      <alignment horizontal="left"/>
    </xf>
    <xf numFmtId="0" fontId="19" fillId="34" borderId="0" xfId="9" applyAlignment="1">
      <alignment horizontal="left"/>
    </xf>
    <xf numFmtId="0" fontId="19" fillId="34" borderId="0" xfId="9" applyAlignment="1">
      <alignment horizontal="left" vertical="top" wrapText="1"/>
    </xf>
    <xf numFmtId="0" fontId="20" fillId="0" borderId="0" xfId="0" applyFont="1" applyAlignment="1">
      <alignment horizontal="left" vertical="top"/>
    </xf>
    <xf numFmtId="0" fontId="22" fillId="0" borderId="0" xfId="47" applyFont="1"/>
    <xf numFmtId="0" fontId="19" fillId="34" borderId="0" xfId="9" applyAlignment="1">
      <alignment vertical="top"/>
    </xf>
    <xf numFmtId="0" fontId="24" fillId="0" borderId="16" xfId="47" applyBorder="1"/>
    <xf numFmtId="0" fontId="24" fillId="0" borderId="17" xfId="47" applyBorder="1"/>
    <xf numFmtId="0" fontId="24" fillId="0" borderId="18" xfId="47" applyBorder="1"/>
    <xf numFmtId="49" fontId="18" fillId="0" borderId="9" xfId="48" applyBorder="1">
      <alignment horizontal="left"/>
      <protection locked="0"/>
    </xf>
    <xf numFmtId="49" fontId="19" fillId="34" borderId="0" xfId="9" applyNumberFormat="1" applyAlignment="1">
      <alignment horizontal="left"/>
    </xf>
    <xf numFmtId="0" fontId="24" fillId="0" borderId="0" xfId="47" applyBorder="1"/>
    <xf numFmtId="2" fontId="19" fillId="34" borderId="0" xfId="9" applyNumberFormat="1" applyAlignment="1">
      <alignment horizontal="left" vertical="top"/>
    </xf>
    <xf numFmtId="2" fontId="19" fillId="34" borderId="0" xfId="9" applyNumberFormat="1" applyAlignment="1">
      <alignment wrapText="1"/>
    </xf>
    <xf numFmtId="0" fontId="19" fillId="34" borderId="0" xfId="9" applyAlignment="1">
      <alignment horizontal="left" vertical="top"/>
    </xf>
    <xf numFmtId="164" fontId="18" fillId="0" borderId="9" xfId="50" applyBorder="1">
      <alignment horizontal="left"/>
      <protection locked="0"/>
    </xf>
    <xf numFmtId="164" fontId="18" fillId="0" borderId="10" xfId="50" applyBorder="1">
      <alignment horizontal="left"/>
      <protection locked="0"/>
    </xf>
    <xf numFmtId="164" fontId="18" fillId="0" borderId="0" xfId="50" applyBorder="1">
      <alignment horizontal="left"/>
      <protection locked="0"/>
    </xf>
    <xf numFmtId="164" fontId="18" fillId="0" borderId="12" xfId="50" applyBorder="1">
      <alignment horizontal="left"/>
      <protection locked="0"/>
    </xf>
    <xf numFmtId="164" fontId="18" fillId="0" borderId="7" xfId="50" applyBorder="1">
      <alignment horizontal="left"/>
      <protection locked="0"/>
    </xf>
    <xf numFmtId="164" fontId="18" fillId="0" borderId="14" xfId="50" applyBorder="1">
      <alignment horizontal="left"/>
      <protection locked="0"/>
    </xf>
    <xf numFmtId="49" fontId="41" fillId="0" borderId="11" xfId="49" applyBorder="1" applyAlignment="1">
      <alignment horizontal="left"/>
    </xf>
    <xf numFmtId="49" fontId="18" fillId="0" borderId="10" xfId="48" applyBorder="1">
      <alignment horizontal="left"/>
      <protection locked="0"/>
    </xf>
    <xf numFmtId="0" fontId="24" fillId="0" borderId="15" xfId="47" applyBorder="1"/>
    <xf numFmtId="49" fontId="18" fillId="0" borderId="19" xfId="48" applyBorder="1">
      <alignment horizontal="left"/>
      <protection locked="0"/>
    </xf>
    <xf numFmtId="49" fontId="18" fillId="0" borderId="23" xfId="48" applyBorder="1">
      <alignment horizontal="left"/>
      <protection locked="0"/>
    </xf>
    <xf numFmtId="49" fontId="41" fillId="0" borderId="0" xfId="49" applyBorder="1" applyAlignment="1" applyProtection="1">
      <alignment horizontal="left"/>
      <protection locked="0"/>
    </xf>
    <xf numFmtId="49" fontId="41" fillId="0" borderId="8" xfId="49" applyBorder="1" applyAlignment="1">
      <alignment horizontal="left"/>
    </xf>
    <xf numFmtId="49" fontId="41" fillId="0" borderId="8" xfId="49" applyBorder="1" applyAlignment="1" applyProtection="1">
      <alignment horizontal="left"/>
      <protection locked="0"/>
    </xf>
    <xf numFmtId="49" fontId="41" fillId="0" borderId="11" xfId="49" applyBorder="1" applyAlignment="1" applyProtection="1">
      <alignment horizontal="left"/>
      <protection locked="0"/>
    </xf>
    <xf numFmtId="49" fontId="15" fillId="0" borderId="0" xfId="10" applyNumberFormat="1" applyAlignment="1">
      <alignment horizontal="left"/>
    </xf>
    <xf numFmtId="49" fontId="18" fillId="0" borderId="0" xfId="48" applyAlignment="1">
      <alignment vertical="top" wrapText="1"/>
      <protection locked="0"/>
    </xf>
    <xf numFmtId="49" fontId="18" fillId="0" borderId="0" xfId="48" applyBorder="1" applyAlignment="1">
      <alignment vertical="top" wrapText="1"/>
      <protection locked="0"/>
    </xf>
    <xf numFmtId="49" fontId="41" fillId="0" borderId="13" xfId="49" applyBorder="1" applyAlignment="1">
      <alignment horizontal="left"/>
    </xf>
    <xf numFmtId="49" fontId="30" fillId="0" borderId="9" xfId="48" applyFont="1" applyBorder="1">
      <alignment horizontal="left"/>
      <protection locked="0"/>
    </xf>
    <xf numFmtId="49" fontId="30" fillId="0" borderId="0" xfId="48" applyFont="1">
      <alignment horizontal="left"/>
      <protection locked="0"/>
    </xf>
    <xf numFmtId="49" fontId="15" fillId="0" borderId="0" xfId="10" applyNumberFormat="1" applyBorder="1" applyAlignment="1" applyProtection="1">
      <alignment vertical="top"/>
      <protection locked="0"/>
    </xf>
    <xf numFmtId="49" fontId="18" fillId="0" borderId="8" xfId="48" applyBorder="1">
      <alignment horizontal="left"/>
      <protection locked="0"/>
    </xf>
    <xf numFmtId="49" fontId="31" fillId="0" borderId="0" xfId="48" applyFont="1" applyBorder="1">
      <alignment horizontal="left"/>
      <protection locked="0"/>
    </xf>
    <xf numFmtId="49" fontId="19" fillId="34" borderId="0" xfId="9" applyNumberFormat="1" applyAlignment="1" applyProtection="1">
      <alignment horizontal="left"/>
      <protection locked="0"/>
    </xf>
    <xf numFmtId="0" fontId="19" fillId="34" borderId="18" xfId="9" applyBorder="1" applyAlignment="1">
      <alignment horizontal="left" vertical="top" wrapText="1"/>
    </xf>
    <xf numFmtId="49" fontId="33" fillId="34" borderId="24" xfId="9" applyNumberFormat="1" applyFont="1" applyBorder="1" applyAlignment="1" applyProtection="1">
      <alignment horizontal="left"/>
      <protection locked="0"/>
    </xf>
    <xf numFmtId="49" fontId="33" fillId="34" borderId="25" xfId="9" applyNumberFormat="1" applyFont="1" applyBorder="1" applyAlignment="1" applyProtection="1">
      <alignment horizontal="left"/>
      <protection locked="0"/>
    </xf>
    <xf numFmtId="49" fontId="33" fillId="34" borderId="18" xfId="9" applyNumberFormat="1" applyFont="1" applyBorder="1" applyAlignment="1" applyProtection="1">
      <alignment horizontal="left"/>
      <protection locked="0"/>
    </xf>
    <xf numFmtId="0" fontId="19" fillId="34" borderId="0" xfId="9" applyAlignment="1">
      <alignment horizontal="left" wrapText="1"/>
    </xf>
    <xf numFmtId="0" fontId="19" fillId="34" borderId="0" xfId="9" applyAlignment="1">
      <alignment horizontal="right"/>
    </xf>
    <xf numFmtId="49" fontId="19" fillId="34" borderId="0" xfId="9" applyNumberFormat="1" applyAlignment="1" applyProtection="1">
      <alignment horizontal="center"/>
      <protection locked="0"/>
    </xf>
    <xf numFmtId="49" fontId="30" fillId="0" borderId="0" xfId="48" applyFont="1" applyBorder="1" applyAlignment="1">
      <alignment horizontal="left" vertical="top"/>
      <protection locked="0"/>
    </xf>
    <xf numFmtId="49" fontId="30" fillId="0" borderId="0" xfId="48" applyFont="1" applyBorder="1" applyAlignment="1">
      <alignment vertical="top"/>
      <protection locked="0"/>
    </xf>
    <xf numFmtId="49" fontId="30" fillId="0" borderId="9" xfId="48" applyFont="1" applyBorder="1" applyAlignment="1">
      <alignment vertical="top" wrapText="1"/>
      <protection locked="0"/>
    </xf>
    <xf numFmtId="49" fontId="30" fillId="0" borderId="9" xfId="48" applyFont="1" applyBorder="1" applyAlignment="1">
      <alignment vertical="top"/>
      <protection locked="0"/>
    </xf>
    <xf numFmtId="49" fontId="30" fillId="0" borderId="0" xfId="48" applyFont="1" applyBorder="1" applyAlignment="1">
      <alignment vertical="top" wrapText="1"/>
      <protection locked="0"/>
    </xf>
    <xf numFmtId="0" fontId="24" fillId="0" borderId="18" xfId="47" applyBorder="1" applyAlignment="1">
      <alignment horizontal="left"/>
    </xf>
    <xf numFmtId="0" fontId="24" fillId="0" borderId="16" xfId="47" applyBorder="1" applyAlignment="1">
      <alignment horizontal="left"/>
    </xf>
    <xf numFmtId="0" fontId="24" fillId="0" borderId="17" xfId="47" applyBorder="1" applyAlignment="1">
      <alignment horizontal="left"/>
    </xf>
    <xf numFmtId="0" fontId="24" fillId="0" borderId="22" xfId="47" applyBorder="1" applyAlignment="1">
      <alignment horizontal="left"/>
    </xf>
    <xf numFmtId="0" fontId="24" fillId="0" borderId="19" xfId="47" applyBorder="1" applyAlignment="1">
      <alignment horizontal="left"/>
    </xf>
    <xf numFmtId="0" fontId="24" fillId="0" borderId="23" xfId="47" applyBorder="1" applyAlignment="1">
      <alignment horizontal="left"/>
    </xf>
    <xf numFmtId="164" fontId="18" fillId="0" borderId="8" xfId="50" applyBorder="1">
      <alignment horizontal="left"/>
      <protection locked="0"/>
    </xf>
    <xf numFmtId="164" fontId="18" fillId="0" borderId="11" xfId="50" applyBorder="1">
      <alignment horizontal="left"/>
      <protection locked="0"/>
    </xf>
    <xf numFmtId="164" fontId="18" fillId="0" borderId="13" xfId="50" applyBorder="1">
      <alignment horizontal="left"/>
      <protection locked="0"/>
    </xf>
    <xf numFmtId="2" fontId="26" fillId="0" borderId="0" xfId="52" applyFont="1" applyBorder="1" applyAlignment="1">
      <alignment horizontal="center" vertical="center"/>
    </xf>
    <xf numFmtId="2" fontId="26" fillId="0" borderId="7" xfId="52" applyFont="1" applyBorder="1" applyAlignment="1">
      <alignment horizontal="center" vertical="center"/>
    </xf>
    <xf numFmtId="49" fontId="19" fillId="34" borderId="0" xfId="9" applyNumberFormat="1" applyAlignment="1">
      <alignment horizontal="center"/>
    </xf>
    <xf numFmtId="49" fontId="40" fillId="0" borderId="0" xfId="48" applyFont="1" applyBorder="1" applyAlignment="1">
      <alignment horizontal="center"/>
      <protection locked="0"/>
    </xf>
    <xf numFmtId="49" fontId="40" fillId="0" borderId="12" xfId="48" applyFont="1" applyBorder="1" applyAlignment="1">
      <alignment horizontal="center"/>
      <protection locked="0"/>
    </xf>
    <xf numFmtId="49" fontId="40" fillId="0" borderId="7" xfId="48" applyFont="1" applyBorder="1" applyAlignment="1">
      <alignment horizontal="center"/>
      <protection locked="0"/>
    </xf>
    <xf numFmtId="49" fontId="40" fillId="0" borderId="14" xfId="48" applyFont="1" applyBorder="1" applyAlignment="1">
      <alignment horizontal="center"/>
      <protection locked="0"/>
    </xf>
    <xf numFmtId="0" fontId="0" fillId="0" borderId="0" xfId="0" applyAlignment="1">
      <alignment horizontal="center" vertical="top" wrapText="1"/>
    </xf>
    <xf numFmtId="0" fontId="19" fillId="0" borderId="0" xfId="9" applyFill="1" applyAlignment="1">
      <alignment horizontal="left" vertical="top" wrapText="1"/>
    </xf>
    <xf numFmtId="0" fontId="34" fillId="0" borderId="15" xfId="54" applyBorder="1"/>
    <xf numFmtId="0" fontId="34" fillId="0" borderId="16" xfId="54" applyBorder="1"/>
    <xf numFmtId="0" fontId="34" fillId="0" borderId="17" xfId="54" applyBorder="1"/>
    <xf numFmtId="0" fontId="34" fillId="0" borderId="18" xfId="54" applyBorder="1"/>
    <xf numFmtId="0" fontId="34" fillId="0" borderId="16" xfId="54" applyBorder="1" applyAlignment="1">
      <alignment horizontal="left"/>
    </xf>
    <xf numFmtId="0" fontId="34" fillId="0" borderId="17" xfId="54" applyBorder="1" applyAlignment="1">
      <alignment horizontal="left"/>
    </xf>
    <xf numFmtId="0" fontId="34" fillId="0" borderId="18" xfId="54" applyBorder="1" applyAlignment="1">
      <alignment horizontal="left"/>
    </xf>
    <xf numFmtId="0" fontId="34" fillId="0" borderId="22" xfId="54" applyBorder="1" applyAlignment="1">
      <alignment horizontal="left"/>
    </xf>
    <xf numFmtId="0" fontId="34" fillId="0" borderId="19" xfId="54" applyBorder="1" applyAlignment="1">
      <alignment horizontal="left"/>
    </xf>
    <xf numFmtId="0" fontId="34" fillId="0" borderId="23" xfId="54" applyBorder="1" applyAlignment="1">
      <alignment horizontal="left"/>
    </xf>
    <xf numFmtId="49" fontId="29" fillId="0" borderId="7" xfId="48" applyFont="1" applyBorder="1">
      <alignment horizontal="left"/>
      <protection locked="0"/>
    </xf>
    <xf numFmtId="0" fontId="24" fillId="0" borderId="18" xfId="47" applyBorder="1" applyAlignment="1">
      <alignment horizontal="center"/>
    </xf>
    <xf numFmtId="165" fontId="18" fillId="0" borderId="0" xfId="55">
      <alignment horizontal="left"/>
      <protection locked="0"/>
    </xf>
    <xf numFmtId="49" fontId="18" fillId="0" borderId="26" xfId="48" applyBorder="1">
      <alignment horizontal="left"/>
      <protection locked="0"/>
    </xf>
    <xf numFmtId="49" fontId="27" fillId="0" borderId="9" xfId="48" applyFont="1" applyBorder="1" applyAlignment="1">
      <alignment vertical="top" wrapText="1"/>
      <protection locked="0"/>
    </xf>
    <xf numFmtId="0" fontId="44" fillId="0" borderId="0" xfId="0" applyFont="1" applyAlignment="1">
      <alignment horizontal="left" vertical="center" wrapText="1"/>
    </xf>
    <xf numFmtId="49" fontId="18" fillId="0" borderId="10" xfId="48" applyBorder="1" applyAlignment="1">
      <alignment horizontal="center"/>
      <protection locked="0"/>
    </xf>
    <xf numFmtId="49" fontId="18" fillId="0" borderId="12" xfId="48" applyBorder="1" applyAlignment="1">
      <alignment horizontal="center"/>
      <protection locked="0"/>
    </xf>
    <xf numFmtId="0" fontId="44" fillId="0" borderId="0" xfId="0" applyFont="1" applyAlignment="1">
      <alignment horizontal="left" vertical="center"/>
    </xf>
    <xf numFmtId="49" fontId="18" fillId="0" borderId="9" xfId="48" applyBorder="1" applyAlignment="1">
      <alignment horizontal="center"/>
      <protection locked="0"/>
    </xf>
    <xf numFmtId="0" fontId="0" fillId="0" borderId="7" xfId="0" applyBorder="1">
      <alignment horizontal="left" vertical="top" wrapText="1"/>
    </xf>
    <xf numFmtId="49" fontId="18" fillId="0" borderId="22" xfId="48" applyBorder="1">
      <alignment horizontal="left"/>
      <protection locked="0"/>
    </xf>
    <xf numFmtId="3" fontId="18" fillId="0" borderId="0" xfId="51" applyBorder="1">
      <alignment horizontal="left" vertical="center"/>
      <protection locked="0"/>
    </xf>
    <xf numFmtId="2" fontId="18" fillId="0" borderId="7" xfId="52" applyBorder="1">
      <alignment horizontal="left" vertical="center"/>
    </xf>
    <xf numFmtId="2" fontId="18" fillId="0" borderId="0" xfId="52" applyBorder="1">
      <alignment horizontal="left" vertical="center"/>
    </xf>
    <xf numFmtId="3" fontId="18" fillId="0" borderId="9" xfId="51" applyBorder="1">
      <alignment horizontal="left" vertical="center"/>
      <protection locked="0"/>
    </xf>
    <xf numFmtId="3" fontId="18" fillId="0" borderId="7" xfId="51" applyBorder="1">
      <alignment horizontal="left" vertical="center"/>
      <protection locked="0"/>
    </xf>
    <xf numFmtId="2" fontId="18" fillId="0" borderId="22" xfId="52" applyBorder="1">
      <alignment horizontal="left" vertical="center"/>
    </xf>
    <xf numFmtId="2" fontId="18" fillId="0" borderId="19" xfId="52" applyBorder="1">
      <alignment horizontal="left" vertical="center"/>
    </xf>
    <xf numFmtId="2" fontId="18" fillId="0" borderId="23" xfId="52" applyBorder="1">
      <alignment horizontal="left" vertical="center"/>
    </xf>
    <xf numFmtId="2" fontId="18" fillId="0" borderId="9" xfId="52" applyBorder="1">
      <alignment horizontal="left" vertical="center"/>
    </xf>
    <xf numFmtId="2" fontId="18" fillId="0" borderId="8" xfId="52" applyBorder="1">
      <alignment horizontal="left" vertical="center"/>
    </xf>
    <xf numFmtId="2" fontId="18" fillId="0" borderId="10" xfId="52" applyBorder="1">
      <alignment horizontal="left" vertical="center"/>
    </xf>
    <xf numFmtId="2" fontId="18" fillId="0" borderId="11" xfId="52" applyBorder="1">
      <alignment horizontal="left" vertical="center"/>
    </xf>
    <xf numFmtId="2" fontId="18" fillId="0" borderId="12" xfId="52" applyBorder="1">
      <alignment horizontal="left" vertical="center"/>
    </xf>
    <xf numFmtId="2" fontId="18" fillId="0" borderId="13" xfId="52" applyBorder="1">
      <alignment horizontal="left" vertical="center"/>
    </xf>
    <xf numFmtId="2" fontId="18" fillId="0" borderId="14" xfId="52" applyBorder="1">
      <alignment horizontal="left" vertical="center"/>
    </xf>
    <xf numFmtId="164" fontId="45" fillId="0" borderId="0" xfId="50" applyFont="1" applyAlignment="1">
      <alignment horizontal="center" vertical="center"/>
      <protection locked="0"/>
    </xf>
    <xf numFmtId="2" fontId="46" fillId="0" borderId="11" xfId="52" applyFont="1" applyBorder="1" applyAlignment="1">
      <alignment horizontal="center" vertical="center"/>
    </xf>
    <xf numFmtId="2" fontId="46" fillId="0" borderId="12" xfId="52" applyFont="1" applyBorder="1" applyAlignment="1">
      <alignment horizontal="center" vertical="center"/>
    </xf>
    <xf numFmtId="164" fontId="46" fillId="0" borderId="11" xfId="50" applyFont="1" applyBorder="1" applyAlignment="1">
      <alignment horizontal="center" vertical="center"/>
      <protection locked="0"/>
    </xf>
    <xf numFmtId="164" fontId="46" fillId="0" borderId="0" xfId="50" applyFont="1" applyBorder="1" applyAlignment="1">
      <alignment horizontal="center" vertical="center"/>
      <protection locked="0"/>
    </xf>
    <xf numFmtId="164" fontId="46" fillId="0" borderId="19" xfId="50" applyFont="1" applyBorder="1" applyAlignment="1">
      <alignment horizontal="center" vertical="center"/>
      <protection locked="0"/>
    </xf>
    <xf numFmtId="2" fontId="46" fillId="0" borderId="8" xfId="52" applyFont="1" applyBorder="1" applyAlignment="1">
      <alignment horizontal="center" vertical="center"/>
    </xf>
    <xf numFmtId="2" fontId="46" fillId="0" borderId="9" xfId="52" applyFont="1" applyBorder="1" applyAlignment="1">
      <alignment horizontal="center" vertical="center"/>
    </xf>
    <xf numFmtId="2" fontId="46" fillId="0" borderId="10" xfId="52" applyFont="1" applyBorder="1" applyAlignment="1">
      <alignment horizontal="center" vertical="center"/>
    </xf>
    <xf numFmtId="2" fontId="46" fillId="0" borderId="13" xfId="52" applyFont="1" applyBorder="1" applyAlignment="1">
      <alignment horizontal="center" vertical="center"/>
    </xf>
    <xf numFmtId="2" fontId="46" fillId="0" borderId="7" xfId="52" applyFont="1" applyBorder="1" applyAlignment="1">
      <alignment horizontal="center" vertical="center"/>
    </xf>
    <xf numFmtId="2" fontId="46" fillId="0" borderId="14" xfId="52" applyFont="1" applyBorder="1" applyAlignment="1">
      <alignment horizontal="center" vertical="center"/>
    </xf>
    <xf numFmtId="164" fontId="46" fillId="0" borderId="16" xfId="50" applyFont="1" applyBorder="1" applyAlignment="1">
      <alignment horizontal="center" vertical="center"/>
      <protection locked="0"/>
    </xf>
    <xf numFmtId="164" fontId="46" fillId="0" borderId="17" xfId="50" applyFont="1" applyBorder="1" applyAlignment="1">
      <alignment horizontal="center" vertical="center"/>
      <protection locked="0"/>
    </xf>
    <xf numFmtId="164" fontId="46" fillId="0" borderId="15" xfId="50" applyFont="1" applyBorder="1" applyAlignment="1">
      <alignment horizontal="center" vertical="center"/>
      <protection locked="0"/>
    </xf>
    <xf numFmtId="164" fontId="46" fillId="0" borderId="20" xfId="50" applyFont="1" applyBorder="1" applyAlignment="1">
      <alignment horizontal="center" vertical="center"/>
      <protection locked="0"/>
    </xf>
    <xf numFmtId="164" fontId="46" fillId="0" borderId="21" xfId="50" applyFont="1" applyBorder="1" applyAlignment="1">
      <alignment horizontal="center" vertical="center"/>
      <protection locked="0"/>
    </xf>
    <xf numFmtId="164" fontId="46" fillId="0" borderId="0" xfId="50" applyFont="1" applyAlignment="1">
      <alignment horizontal="center" vertical="center"/>
      <protection locked="0"/>
    </xf>
    <xf numFmtId="0" fontId="47" fillId="0" borderId="0" xfId="9" applyFont="1" applyFill="1" applyAlignment="1">
      <alignment horizontal="left" vertical="top" wrapText="1"/>
    </xf>
    <xf numFmtId="0" fontId="48" fillId="0" borderId="0" xfId="0" applyFont="1">
      <alignment horizontal="left" vertical="top" wrapText="1"/>
    </xf>
    <xf numFmtId="2" fontId="46" fillId="0" borderId="0" xfId="52" applyFont="1" applyBorder="1" applyAlignment="1">
      <alignment horizontal="center" vertical="center"/>
    </xf>
    <xf numFmtId="164" fontId="46" fillId="0" borderId="18" xfId="50" applyFont="1" applyBorder="1" applyAlignment="1">
      <alignment horizontal="center" vertical="center"/>
      <protection locked="0"/>
    </xf>
    <xf numFmtId="164" fontId="46" fillId="0" borderId="13" xfId="50" applyFont="1" applyBorder="1" applyAlignment="1">
      <alignment horizontal="center" vertical="center"/>
      <protection locked="0"/>
    </xf>
    <xf numFmtId="164" fontId="46" fillId="0" borderId="7" xfId="50" applyFont="1" applyBorder="1" applyAlignment="1">
      <alignment horizontal="center" vertical="center"/>
      <protection locked="0"/>
    </xf>
    <xf numFmtId="49" fontId="27" fillId="0" borderId="8" xfId="48" applyFont="1" applyBorder="1" applyAlignment="1">
      <alignment horizontal="center" vertical="top" wrapText="1"/>
      <protection locked="0"/>
    </xf>
    <xf numFmtId="49" fontId="27" fillId="0" borderId="9" xfId="48" applyFont="1" applyBorder="1" applyAlignment="1">
      <alignment horizontal="center" vertical="top" wrapText="1"/>
      <protection locked="0"/>
    </xf>
    <xf numFmtId="49" fontId="27" fillId="0" borderId="10" xfId="48" applyFont="1" applyBorder="1" applyAlignment="1">
      <alignment horizontal="center" vertical="top" wrapText="1"/>
      <protection locked="0"/>
    </xf>
    <xf numFmtId="49" fontId="27" fillId="0" borderId="11" xfId="48" applyFont="1" applyBorder="1" applyAlignment="1">
      <alignment horizontal="center" vertical="top" wrapText="1"/>
      <protection locked="0"/>
    </xf>
    <xf numFmtId="49" fontId="27" fillId="0" borderId="0" xfId="48" applyFont="1" applyBorder="1" applyAlignment="1">
      <alignment horizontal="center" vertical="top" wrapText="1"/>
      <protection locked="0"/>
    </xf>
    <xf numFmtId="49" fontId="27" fillId="0" borderId="12" xfId="48" applyFont="1" applyBorder="1" applyAlignment="1">
      <alignment horizontal="center" vertical="top" wrapText="1"/>
      <protection locked="0"/>
    </xf>
    <xf numFmtId="49" fontId="27" fillId="0" borderId="13" xfId="48" applyFont="1" applyBorder="1" applyAlignment="1">
      <alignment horizontal="center" vertical="top" wrapText="1"/>
      <protection locked="0"/>
    </xf>
    <xf numFmtId="49" fontId="27" fillId="0" borderId="7" xfId="48" applyFont="1" applyBorder="1" applyAlignment="1">
      <alignment horizontal="center" vertical="top" wrapText="1"/>
      <protection locked="0"/>
    </xf>
    <xf numFmtId="49" fontId="27" fillId="0" borderId="14" xfId="48" applyFont="1" applyBorder="1" applyAlignment="1">
      <alignment horizontal="center" vertical="top" wrapText="1"/>
      <protection locked="0"/>
    </xf>
    <xf numFmtId="49" fontId="36" fillId="0" borderId="8" xfId="48" applyFont="1" applyBorder="1" applyAlignment="1">
      <alignment horizontal="center" vertical="top" wrapText="1"/>
      <protection locked="0"/>
    </xf>
    <xf numFmtId="49" fontId="36" fillId="0" borderId="9" xfId="48" applyFont="1" applyBorder="1" applyAlignment="1">
      <alignment horizontal="center" vertical="top" wrapText="1"/>
      <protection locked="0"/>
    </xf>
    <xf numFmtId="49" fontId="36" fillId="0" borderId="10" xfId="48" applyFont="1" applyBorder="1" applyAlignment="1">
      <alignment horizontal="center" vertical="top" wrapText="1"/>
      <protection locked="0"/>
    </xf>
    <xf numFmtId="49" fontId="36" fillId="0" borderId="11" xfId="48" applyFont="1" applyBorder="1" applyAlignment="1">
      <alignment horizontal="center" vertical="top" wrapText="1"/>
      <protection locked="0"/>
    </xf>
    <xf numFmtId="49" fontId="36" fillId="0" borderId="27" xfId="48" applyFont="1" applyBorder="1" applyAlignment="1">
      <alignment horizontal="center" vertical="top" wrapText="1"/>
      <protection locked="0"/>
    </xf>
    <xf numFmtId="49" fontId="36" fillId="0" borderId="12" xfId="48" applyFont="1" applyBorder="1" applyAlignment="1">
      <alignment horizontal="center" vertical="top" wrapText="1"/>
      <protection locked="0"/>
    </xf>
    <xf numFmtId="49" fontId="36" fillId="0" borderId="13" xfId="48" applyFont="1" applyBorder="1" applyAlignment="1">
      <alignment horizontal="center" vertical="top" wrapText="1"/>
      <protection locked="0"/>
    </xf>
    <xf numFmtId="49" fontId="36" fillId="0" borderId="7" xfId="48" applyFont="1" applyBorder="1" applyAlignment="1">
      <alignment horizontal="center" vertical="top" wrapText="1"/>
      <protection locked="0"/>
    </xf>
    <xf numFmtId="49" fontId="36" fillId="0" borderId="14" xfId="48" applyFont="1" applyBorder="1" applyAlignment="1">
      <alignment horizontal="center" vertical="top" wrapText="1"/>
      <protection locked="0"/>
    </xf>
    <xf numFmtId="0" fontId="24" fillId="0" borderId="17" xfId="47" applyBorder="1" applyAlignment="1">
      <alignment horizontal="center"/>
    </xf>
    <xf numFmtId="0" fontId="24" fillId="0" borderId="18" xfId="47" applyBorder="1" applyAlignment="1">
      <alignment horizontal="center"/>
    </xf>
    <xf numFmtId="0" fontId="24" fillId="0" borderId="22" xfId="47" applyBorder="1" applyAlignment="1">
      <alignment horizontal="center" wrapText="1"/>
    </xf>
    <xf numFmtId="0" fontId="24" fillId="0" borderId="23" xfId="47" applyBorder="1" applyAlignment="1">
      <alignment horizontal="center" wrapText="1"/>
    </xf>
    <xf numFmtId="0" fontId="24" fillId="0" borderId="22" xfId="47" applyBorder="1"/>
    <xf numFmtId="0" fontId="24" fillId="0" borderId="23" xfId="47" applyBorder="1"/>
    <xf numFmtId="0" fontId="24" fillId="0" borderId="22" xfId="47" applyBorder="1" applyAlignment="1">
      <alignment horizontal="left" vertical="center"/>
    </xf>
    <xf numFmtId="0" fontId="24" fillId="0" borderId="19" xfId="47" applyBorder="1" applyAlignment="1">
      <alignment horizontal="left" vertical="center"/>
    </xf>
    <xf numFmtId="0" fontId="24" fillId="0" borderId="23" xfId="47" applyBorder="1" applyAlignment="1">
      <alignment horizontal="left" vertical="center"/>
    </xf>
    <xf numFmtId="0" fontId="24" fillId="0" borderId="8" xfId="47" applyBorder="1" applyAlignment="1">
      <alignment horizontal="left" vertical="center"/>
    </xf>
    <xf numFmtId="0" fontId="24" fillId="0" borderId="11" xfId="47" applyBorder="1" applyAlignment="1">
      <alignment horizontal="left" vertical="center"/>
    </xf>
    <xf numFmtId="0" fontId="24" fillId="0" borderId="13" xfId="47" applyBorder="1" applyAlignment="1">
      <alignment horizontal="left" vertical="center"/>
    </xf>
    <xf numFmtId="0" fontId="24" fillId="0" borderId="16" xfId="47" applyBorder="1" applyAlignment="1">
      <alignment horizontal="center"/>
    </xf>
    <xf numFmtId="0" fontId="34" fillId="0" borderId="8" xfId="54" applyBorder="1" applyAlignment="1">
      <alignment horizontal="left" vertical="center"/>
    </xf>
    <xf numFmtId="0" fontId="34" fillId="0" borderId="11" xfId="54" applyBorder="1" applyAlignment="1">
      <alignment horizontal="left" vertical="center"/>
    </xf>
    <xf numFmtId="0" fontId="34" fillId="0" borderId="13" xfId="54" applyBorder="1" applyAlignment="1">
      <alignment horizontal="left" vertical="center"/>
    </xf>
    <xf numFmtId="0" fontId="34" fillId="0" borderId="22" xfId="54" applyBorder="1" applyAlignment="1">
      <alignment horizontal="left" vertical="center"/>
    </xf>
    <xf numFmtId="0" fontId="34" fillId="0" borderId="19" xfId="54" applyBorder="1" applyAlignment="1">
      <alignment horizontal="left" vertical="center"/>
    </xf>
    <xf numFmtId="0" fontId="34" fillId="0" borderId="23" xfId="54" applyBorder="1" applyAlignment="1">
      <alignment horizontal="left" vertical="center"/>
    </xf>
    <xf numFmtId="0" fontId="34" fillId="0" borderId="22" xfId="54" applyBorder="1"/>
    <xf numFmtId="0" fontId="34" fillId="0" borderId="23" xfId="54" applyBorder="1"/>
    <xf numFmtId="0" fontId="34" fillId="0" borderId="22" xfId="54" applyBorder="1" applyAlignment="1">
      <alignment horizontal="center" wrapText="1"/>
    </xf>
    <xf numFmtId="0" fontId="34" fillId="0" borderId="23" xfId="54" applyBorder="1" applyAlignment="1">
      <alignment horizontal="center" wrapText="1"/>
    </xf>
    <xf numFmtId="0" fontId="34" fillId="0" borderId="17" xfId="54" applyBorder="1" applyAlignment="1">
      <alignment horizontal="center"/>
    </xf>
    <xf numFmtId="0" fontId="34" fillId="0" borderId="18" xfId="54" applyBorder="1" applyAlignment="1">
      <alignment horizontal="center"/>
    </xf>
    <xf numFmtId="0" fontId="34" fillId="0" borderId="16" xfId="54" applyBorder="1" applyAlignment="1">
      <alignment horizontal="center"/>
    </xf>
    <xf numFmtId="3" fontId="18" fillId="0" borderId="16" xfId="51" applyBorder="1" applyAlignment="1">
      <alignment horizontal="center" vertical="center"/>
      <protection locked="0"/>
    </xf>
    <xf numFmtId="3" fontId="18" fillId="0" borderId="18" xfId="51" applyBorder="1" applyAlignment="1">
      <alignment horizontal="center" vertical="center"/>
      <protection locked="0"/>
    </xf>
    <xf numFmtId="3" fontId="18" fillId="0" borderId="22" xfId="51" applyBorder="1" applyAlignment="1">
      <alignment horizontal="center" vertical="center"/>
      <protection locked="0"/>
    </xf>
    <xf numFmtId="3" fontId="18" fillId="0" borderId="19" xfId="51" applyBorder="1" applyAlignment="1">
      <alignment horizontal="center" vertical="center"/>
      <protection locked="0"/>
    </xf>
    <xf numFmtId="3" fontId="18" fillId="0" borderId="23" xfId="51" applyBorder="1" applyAlignment="1">
      <alignment horizontal="center" vertical="center"/>
      <protection locked="0"/>
    </xf>
    <xf numFmtId="49" fontId="19" fillId="34" borderId="0" xfId="9" applyNumberFormat="1" applyAlignment="1">
      <alignment horizontal="center"/>
    </xf>
    <xf numFmtId="0" fontId="34" fillId="0" borderId="8" xfId="54" applyBorder="1" applyAlignment="1">
      <alignment horizontal="center" wrapText="1"/>
    </xf>
    <xf numFmtId="0" fontId="34" fillId="0" borderId="10" xfId="54" applyBorder="1" applyAlignment="1">
      <alignment horizontal="center"/>
    </xf>
    <xf numFmtId="0" fontId="34" fillId="0" borderId="11" xfId="54" applyBorder="1" applyAlignment="1">
      <alignment horizontal="center"/>
    </xf>
    <xf numFmtId="0" fontId="34" fillId="0" borderId="12" xfId="54" applyBorder="1" applyAlignment="1">
      <alignment horizontal="center"/>
    </xf>
    <xf numFmtId="0" fontId="34" fillId="0" borderId="13" xfId="54" applyBorder="1" applyAlignment="1">
      <alignment horizontal="center"/>
    </xf>
    <xf numFmtId="0" fontId="34" fillId="0" borderId="14" xfId="54" applyBorder="1" applyAlignment="1">
      <alignment horizontal="center"/>
    </xf>
    <xf numFmtId="0" fontId="34" fillId="0" borderId="15" xfId="54" applyBorder="1" applyAlignment="1">
      <alignment horizontal="center"/>
    </xf>
    <xf numFmtId="3" fontId="18" fillId="0" borderId="12" xfId="51" applyBorder="1" applyAlignment="1">
      <alignment horizontal="center" vertical="center"/>
      <protection locked="0"/>
    </xf>
    <xf numFmtId="3" fontId="18" fillId="0" borderId="14" xfId="51" applyBorder="1" applyAlignment="1">
      <alignment horizontal="center" vertical="center"/>
      <protection locked="0"/>
    </xf>
    <xf numFmtId="0" fontId="34" fillId="0" borderId="0" xfId="54" applyBorder="1" applyAlignment="1">
      <alignment horizontal="center"/>
    </xf>
    <xf numFmtId="0" fontId="34" fillId="0" borderId="7" xfId="54" applyBorder="1" applyAlignment="1">
      <alignment horizontal="center"/>
    </xf>
    <xf numFmtId="0" fontId="34" fillId="0" borderId="22" xfId="54" applyBorder="1" applyAlignment="1">
      <alignment horizontal="center"/>
    </xf>
    <xf numFmtId="2" fontId="45" fillId="0" borderId="22" xfId="52" applyFont="1" applyBorder="1" applyAlignment="1">
      <alignment horizontal="center" vertical="center"/>
    </xf>
    <xf numFmtId="2" fontId="45" fillId="0" borderId="19" xfId="52" applyFont="1" applyBorder="1" applyAlignment="1">
      <alignment horizontal="center" vertical="center"/>
    </xf>
    <xf numFmtId="2" fontId="45" fillId="0" borderId="23" xfId="52" applyFont="1" applyBorder="1" applyAlignment="1">
      <alignment horizontal="center" vertical="center"/>
    </xf>
    <xf numFmtId="2" fontId="45" fillId="0" borderId="15" xfId="52" applyFont="1" applyBorder="1" applyAlignment="1">
      <alignment horizontal="center" vertical="center"/>
    </xf>
  </cellXfs>
  <cellStyles count="56">
    <cellStyle name="20% - Accent1" xfId="24" builtinId="30" hidden="1"/>
    <cellStyle name="20% - Accent2" xfId="28" builtinId="34" hidden="1"/>
    <cellStyle name="20% - Accent3" xfId="32" builtinId="38" hidden="1"/>
    <cellStyle name="20% - Accent4" xfId="36" builtinId="42" hidden="1"/>
    <cellStyle name="20% - Accent5" xfId="40" builtinId="46" hidden="1"/>
    <cellStyle name="20% - Accent6" xfId="44" builtinId="50" hidden="1"/>
    <cellStyle name="40% - Accent1" xfId="25" builtinId="31" hidden="1"/>
    <cellStyle name="40% - Accent2" xfId="29" builtinId="35" hidden="1"/>
    <cellStyle name="40% - Accent3" xfId="33" builtinId="39" hidden="1"/>
    <cellStyle name="40% - Accent4" xfId="37" builtinId="43" hidden="1"/>
    <cellStyle name="40% - Accent5" xfId="41" builtinId="47" hidden="1"/>
    <cellStyle name="40% - Accent6" xfId="45" builtinId="51" hidden="1"/>
    <cellStyle name="60% - Accent1" xfId="26" builtinId="32" hidden="1"/>
    <cellStyle name="60% - Accent2" xfId="30" builtinId="36" hidden="1"/>
    <cellStyle name="60% - Accent3" xfId="34" builtinId="40" hidden="1"/>
    <cellStyle name="60% - Accent4" xfId="38" builtinId="44" hidden="1"/>
    <cellStyle name="60% - Accent5" xfId="42" builtinId="48" hidden="1"/>
    <cellStyle name="60% - Accent6" xfId="46" builtinId="52" hidden="1"/>
    <cellStyle name="Accent1" xfId="23" builtinId="29" hidden="1"/>
    <cellStyle name="Accent2" xfId="27" builtinId="33" hidden="1"/>
    <cellStyle name="Accent3" xfId="31" builtinId="37" hidden="1"/>
    <cellStyle name="Accent4" xfId="35" builtinId="41" hidden="1"/>
    <cellStyle name="Accent5" xfId="39" builtinId="45" hidden="1"/>
    <cellStyle name="Accent6" xfId="43" builtinId="49" hidden="1"/>
    <cellStyle name="Bad" xfId="12" builtinId="27" hidden="1"/>
    <cellStyle name="Calculation" xfId="16" builtinId="22" hidden="1"/>
    <cellStyle name="Check Cell" xfId="18" builtinId="23" hidden="1"/>
    <cellStyle name="Comma" xfId="1" builtinId="3" hidden="1"/>
    <cellStyle name="Comma [0]" xfId="2" builtinId="6" hidden="1"/>
    <cellStyle name="Currency" xfId="3" builtinId="4" hidden="1"/>
    <cellStyle name="Currency [0]" xfId="4" builtinId="7" hidden="1"/>
    <cellStyle name="Date" xfId="55" xr:uid="{00000000-0005-0000-0000-00001F000000}"/>
    <cellStyle name="Explanatory Text" xfId="21" builtinId="53" hidden="1"/>
    <cellStyle name="Followed Hyperlink" xfId="53" builtinId="9" hidden="1"/>
    <cellStyle name="Good" xfId="11" builtinId="26" hidden="1"/>
    <cellStyle name="Heading 1" xfId="7" builtinId="16" customBuiltin="1"/>
    <cellStyle name="Heading 2" xfId="8" builtinId="17" customBuiltin="1"/>
    <cellStyle name="Heading 3" xfId="9" builtinId="18" customBuiltin="1"/>
    <cellStyle name="Heading 4" xfId="10" builtinId="19" customBuiltin="1"/>
    <cellStyle name="Hyperlink" xfId="49" builtinId="8" customBuiltin="1"/>
    <cellStyle name="Input" xfId="14" builtinId="20" hidden="1"/>
    <cellStyle name="Linked Cell" xfId="17" builtinId="24" hidden="1"/>
    <cellStyle name="Neutral" xfId="13" builtinId="28" hidden="1"/>
    <cellStyle name="Normal" xfId="0" builtinId="0" customBuiltin="1"/>
    <cellStyle name="Note" xfId="20" builtinId="10" hidden="1"/>
    <cellStyle name="Num_0decimals" xfId="51" xr:uid="{00000000-0005-0000-0000-00002D000000}"/>
    <cellStyle name="Num_1decimals" xfId="50" xr:uid="{00000000-0005-0000-0000-00002E000000}"/>
    <cellStyle name="Num_2decimals" xfId="52" xr:uid="{00000000-0005-0000-0000-00002F000000}"/>
    <cellStyle name="Output" xfId="15" builtinId="21" hidden="1"/>
    <cellStyle name="Percent" xfId="5" builtinId="5" hidden="1"/>
    <cellStyle name="TableHeading" xfId="47" xr:uid="{00000000-0005-0000-0000-000032000000}"/>
    <cellStyle name="TableHeading 2" xfId="54" xr:uid="{00000000-0005-0000-0000-000033000000}"/>
    <cellStyle name="TableText" xfId="48" xr:uid="{00000000-0005-0000-0000-000034000000}"/>
    <cellStyle name="Title" xfId="6" builtinId="15" hidden="1"/>
    <cellStyle name="Total" xfId="22" builtinId="25" hidden="1"/>
    <cellStyle name="Warning Text" xfId="19" builtinId="11" hidden="1"/>
  </cellStyles>
  <dxfs count="0"/>
  <tableStyles count="0" defaultTableStyle="TableStyleMedium2" defaultPivotStyle="PivotStyleLight16"/>
  <colors>
    <mruColors>
      <color rgb="FF0000FF"/>
      <color rgb="FFC5ECFF"/>
      <color rgb="FFFFCDCD"/>
      <color rgb="FFBDE9FF"/>
      <color rgb="FFFFC1C1"/>
      <color rgb="FFFFAFAF"/>
      <color rgb="FFFF9B9B"/>
      <color rgb="FFFFF7F7"/>
      <color rgb="FFFF7C80"/>
      <color rgb="FFFCB6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jp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jp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jp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2</xdr:col>
      <xdr:colOff>4266807</xdr:colOff>
      <xdr:row>48</xdr:row>
      <xdr:rowOff>84225</xdr:rowOff>
    </xdr:to>
    <xdr:pic>
      <xdr:nvPicPr>
        <xdr:cNvPr id="3" name="Picture 2">
          <a:extLst>
            <a:ext uri="{FF2B5EF4-FFF2-40B4-BE49-F238E27FC236}">
              <a16:creationId xmlns:a16="http://schemas.microsoft.com/office/drawing/2014/main" id="{6DF93F45-2962-66D3-4CC7-44E821D73F1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4200525"/>
          <a:ext cx="6057507" cy="498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10</xdr:col>
      <xdr:colOff>900</xdr:colOff>
      <xdr:row>25</xdr:row>
      <xdr:rowOff>105892</xdr:rowOff>
    </xdr:to>
    <xdr:pic>
      <xdr:nvPicPr>
        <xdr:cNvPr id="3" name="Picture 2">
          <a:extLst>
            <a:ext uri="{FF2B5EF4-FFF2-40B4-BE49-F238E27FC236}">
              <a16:creationId xmlns:a16="http://schemas.microsoft.com/office/drawing/2014/main" id="{70AE73C7-2F09-2C19-C7E7-0E6F25E1FFCB}"/>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00800" y="1219200"/>
          <a:ext cx="6058800" cy="3563467"/>
        </a:xfrm>
        <a:prstGeom prst="rect">
          <a:avLst/>
        </a:prstGeom>
      </xdr:spPr>
    </xdr:pic>
    <xdr:clientData/>
  </xdr:twoCellAnchor>
  <xdr:twoCellAnchor editAs="oneCell">
    <xdr:from>
      <xdr:col>6</xdr:col>
      <xdr:colOff>0</xdr:colOff>
      <xdr:row>30</xdr:row>
      <xdr:rowOff>0</xdr:rowOff>
    </xdr:from>
    <xdr:to>
      <xdr:col>10</xdr:col>
      <xdr:colOff>900</xdr:colOff>
      <xdr:row>49</xdr:row>
      <xdr:rowOff>124942</xdr:rowOff>
    </xdr:to>
    <xdr:pic>
      <xdr:nvPicPr>
        <xdr:cNvPr id="4" name="Picture 3">
          <a:extLst>
            <a:ext uri="{FF2B5EF4-FFF2-40B4-BE49-F238E27FC236}">
              <a16:creationId xmlns:a16="http://schemas.microsoft.com/office/drawing/2014/main" id="{9138A871-4FFC-8129-884A-D805CD48706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00800" y="5591175"/>
          <a:ext cx="6058800" cy="3563467"/>
        </a:xfrm>
        <a:prstGeom prst="rect">
          <a:avLst/>
        </a:prstGeom>
      </xdr:spPr>
    </xdr:pic>
    <xdr:clientData/>
  </xdr:twoCellAnchor>
  <xdr:twoCellAnchor editAs="oneCell">
    <xdr:from>
      <xdr:col>11</xdr:col>
      <xdr:colOff>0</xdr:colOff>
      <xdr:row>30</xdr:row>
      <xdr:rowOff>0</xdr:rowOff>
    </xdr:from>
    <xdr:to>
      <xdr:col>21</xdr:col>
      <xdr:colOff>534300</xdr:colOff>
      <xdr:row>49</xdr:row>
      <xdr:rowOff>124942</xdr:rowOff>
    </xdr:to>
    <xdr:pic>
      <xdr:nvPicPr>
        <xdr:cNvPr id="5" name="Picture 4">
          <a:extLst>
            <a:ext uri="{FF2B5EF4-FFF2-40B4-BE49-F238E27FC236}">
              <a16:creationId xmlns:a16="http://schemas.microsoft.com/office/drawing/2014/main" id="{4CF326D4-D6E3-98A7-00F4-93A64A0BFD42}"/>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630150" y="5591175"/>
          <a:ext cx="6058800" cy="3563467"/>
        </a:xfrm>
        <a:prstGeom prst="rect">
          <a:avLst/>
        </a:prstGeom>
      </xdr:spPr>
    </xdr:pic>
    <xdr:clientData/>
  </xdr:twoCellAnchor>
  <xdr:twoCellAnchor editAs="oneCell">
    <xdr:from>
      <xdr:col>23</xdr:col>
      <xdr:colOff>0</xdr:colOff>
      <xdr:row>30</xdr:row>
      <xdr:rowOff>0</xdr:rowOff>
    </xdr:from>
    <xdr:to>
      <xdr:col>33</xdr:col>
      <xdr:colOff>534300</xdr:colOff>
      <xdr:row>49</xdr:row>
      <xdr:rowOff>124942</xdr:rowOff>
    </xdr:to>
    <xdr:pic>
      <xdr:nvPicPr>
        <xdr:cNvPr id="6" name="Picture 5">
          <a:extLst>
            <a:ext uri="{FF2B5EF4-FFF2-40B4-BE49-F238E27FC236}">
              <a16:creationId xmlns:a16="http://schemas.microsoft.com/office/drawing/2014/main" id="{ECAB275B-FE80-7B50-2DE0-EC1F9E667E21}"/>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878550" y="5591175"/>
          <a:ext cx="6058800" cy="3563467"/>
        </a:xfrm>
        <a:prstGeom prst="rect">
          <a:avLst/>
        </a:prstGeom>
      </xdr:spPr>
    </xdr:pic>
    <xdr:clientData/>
  </xdr:twoCellAnchor>
  <xdr:twoCellAnchor editAs="oneCell">
    <xdr:from>
      <xdr:col>35</xdr:col>
      <xdr:colOff>0</xdr:colOff>
      <xdr:row>30</xdr:row>
      <xdr:rowOff>0</xdr:rowOff>
    </xdr:from>
    <xdr:to>
      <xdr:col>39</xdr:col>
      <xdr:colOff>1182000</xdr:colOff>
      <xdr:row>49</xdr:row>
      <xdr:rowOff>124942</xdr:rowOff>
    </xdr:to>
    <xdr:pic>
      <xdr:nvPicPr>
        <xdr:cNvPr id="7" name="Picture 6">
          <a:extLst>
            <a:ext uri="{FF2B5EF4-FFF2-40B4-BE49-F238E27FC236}">
              <a16:creationId xmlns:a16="http://schemas.microsoft.com/office/drawing/2014/main" id="{4357F11D-B7EF-AF20-F907-CA9E4B9B9A67}"/>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126950" y="5591175"/>
          <a:ext cx="6058800" cy="3563467"/>
        </a:xfrm>
        <a:prstGeom prst="rect">
          <a:avLst/>
        </a:prstGeom>
      </xdr:spPr>
    </xdr:pic>
    <xdr:clientData/>
  </xdr:twoCellAnchor>
  <xdr:twoCellAnchor editAs="oneCell">
    <xdr:from>
      <xdr:col>41</xdr:col>
      <xdr:colOff>0</xdr:colOff>
      <xdr:row>30</xdr:row>
      <xdr:rowOff>0</xdr:rowOff>
    </xdr:from>
    <xdr:to>
      <xdr:col>47</xdr:col>
      <xdr:colOff>65700</xdr:colOff>
      <xdr:row>49</xdr:row>
      <xdr:rowOff>125475</xdr:rowOff>
    </xdr:to>
    <xdr:pic>
      <xdr:nvPicPr>
        <xdr:cNvPr id="8" name="Picture 7">
          <a:extLst>
            <a:ext uri="{FF2B5EF4-FFF2-40B4-BE49-F238E27FC236}">
              <a16:creationId xmlns:a16="http://schemas.microsoft.com/office/drawing/2014/main" id="{186BDA46-BF92-7EF5-DAD1-7138793E2C85}"/>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394400" y="5591175"/>
          <a:ext cx="4752000" cy="356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10</xdr:col>
      <xdr:colOff>900</xdr:colOff>
      <xdr:row>25</xdr:row>
      <xdr:rowOff>124942</xdr:rowOff>
    </xdr:to>
    <xdr:pic>
      <xdr:nvPicPr>
        <xdr:cNvPr id="3" name="Picture 2">
          <a:extLst>
            <a:ext uri="{FF2B5EF4-FFF2-40B4-BE49-F238E27FC236}">
              <a16:creationId xmlns:a16="http://schemas.microsoft.com/office/drawing/2014/main" id="{D818AE91-4B37-2558-072C-36E4E42A6A95}"/>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00800" y="1219200"/>
          <a:ext cx="6058800" cy="3563467"/>
        </a:xfrm>
        <a:prstGeom prst="rect">
          <a:avLst/>
        </a:prstGeom>
      </xdr:spPr>
    </xdr:pic>
    <xdr:clientData/>
  </xdr:twoCellAnchor>
  <xdr:twoCellAnchor editAs="oneCell">
    <xdr:from>
      <xdr:col>11</xdr:col>
      <xdr:colOff>0</xdr:colOff>
      <xdr:row>30</xdr:row>
      <xdr:rowOff>0</xdr:rowOff>
    </xdr:from>
    <xdr:to>
      <xdr:col>21</xdr:col>
      <xdr:colOff>534300</xdr:colOff>
      <xdr:row>49</xdr:row>
      <xdr:rowOff>124942</xdr:rowOff>
    </xdr:to>
    <xdr:pic>
      <xdr:nvPicPr>
        <xdr:cNvPr id="4" name="Picture 3">
          <a:extLst>
            <a:ext uri="{FF2B5EF4-FFF2-40B4-BE49-F238E27FC236}">
              <a16:creationId xmlns:a16="http://schemas.microsoft.com/office/drawing/2014/main" id="{2779AAE1-12D0-8835-252A-1F498CF520F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30150" y="5562600"/>
          <a:ext cx="6058800" cy="3563467"/>
        </a:xfrm>
        <a:prstGeom prst="rect">
          <a:avLst/>
        </a:prstGeom>
      </xdr:spPr>
    </xdr:pic>
    <xdr:clientData/>
  </xdr:twoCellAnchor>
  <xdr:twoCellAnchor editAs="oneCell">
    <xdr:from>
      <xdr:col>23</xdr:col>
      <xdr:colOff>0</xdr:colOff>
      <xdr:row>30</xdr:row>
      <xdr:rowOff>0</xdr:rowOff>
    </xdr:from>
    <xdr:to>
      <xdr:col>27</xdr:col>
      <xdr:colOff>1182000</xdr:colOff>
      <xdr:row>49</xdr:row>
      <xdr:rowOff>124942</xdr:rowOff>
    </xdr:to>
    <xdr:pic>
      <xdr:nvPicPr>
        <xdr:cNvPr id="5" name="Picture 4">
          <a:extLst>
            <a:ext uri="{FF2B5EF4-FFF2-40B4-BE49-F238E27FC236}">
              <a16:creationId xmlns:a16="http://schemas.microsoft.com/office/drawing/2014/main" id="{76B58D5B-5D33-9A33-2333-A71CF587BBF8}"/>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878550" y="5562600"/>
          <a:ext cx="6058800" cy="3563467"/>
        </a:xfrm>
        <a:prstGeom prst="rect">
          <a:avLst/>
        </a:prstGeom>
      </xdr:spPr>
    </xdr:pic>
    <xdr:clientData/>
  </xdr:twoCellAnchor>
  <xdr:twoCellAnchor editAs="oneCell">
    <xdr:from>
      <xdr:col>29</xdr:col>
      <xdr:colOff>0</xdr:colOff>
      <xdr:row>30</xdr:row>
      <xdr:rowOff>0</xdr:rowOff>
    </xdr:from>
    <xdr:to>
      <xdr:col>35</xdr:col>
      <xdr:colOff>65700</xdr:colOff>
      <xdr:row>49</xdr:row>
      <xdr:rowOff>125475</xdr:rowOff>
    </xdr:to>
    <xdr:pic>
      <xdr:nvPicPr>
        <xdr:cNvPr id="6" name="Picture 5">
          <a:extLst>
            <a:ext uri="{FF2B5EF4-FFF2-40B4-BE49-F238E27FC236}">
              <a16:creationId xmlns:a16="http://schemas.microsoft.com/office/drawing/2014/main" id="{DC85D76F-9E54-66E4-C022-694D700DE47E}"/>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146000" y="5562600"/>
          <a:ext cx="4752000" cy="3564000"/>
        </a:xfrm>
        <a:prstGeom prst="rect">
          <a:avLst/>
        </a:prstGeom>
      </xdr:spPr>
    </xdr:pic>
    <xdr:clientData/>
  </xdr:twoCellAnchor>
  <xdr:twoCellAnchor editAs="oneCell">
    <xdr:from>
      <xdr:col>38</xdr:col>
      <xdr:colOff>0</xdr:colOff>
      <xdr:row>30</xdr:row>
      <xdr:rowOff>0</xdr:rowOff>
    </xdr:from>
    <xdr:to>
      <xdr:col>44</xdr:col>
      <xdr:colOff>65700</xdr:colOff>
      <xdr:row>49</xdr:row>
      <xdr:rowOff>125475</xdr:rowOff>
    </xdr:to>
    <xdr:pic>
      <xdr:nvPicPr>
        <xdr:cNvPr id="7" name="Picture 6">
          <a:extLst>
            <a:ext uri="{FF2B5EF4-FFF2-40B4-BE49-F238E27FC236}">
              <a16:creationId xmlns:a16="http://schemas.microsoft.com/office/drawing/2014/main" id="{232B2CF8-1224-DCC3-4778-61DD50A2398A}"/>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565850" y="5562600"/>
          <a:ext cx="4752000" cy="3564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10</xdr:col>
      <xdr:colOff>900</xdr:colOff>
      <xdr:row>25</xdr:row>
      <xdr:rowOff>105892</xdr:rowOff>
    </xdr:to>
    <xdr:pic>
      <xdr:nvPicPr>
        <xdr:cNvPr id="3" name="Picture 2">
          <a:extLst>
            <a:ext uri="{FF2B5EF4-FFF2-40B4-BE49-F238E27FC236}">
              <a16:creationId xmlns:a16="http://schemas.microsoft.com/office/drawing/2014/main" id="{17EFC95E-8198-A741-7374-846EA3AB00C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00800" y="1219200"/>
          <a:ext cx="6058800" cy="3563467"/>
        </a:xfrm>
        <a:prstGeom prst="rect">
          <a:avLst/>
        </a:prstGeom>
      </xdr:spPr>
    </xdr:pic>
    <xdr:clientData/>
  </xdr:twoCellAnchor>
  <xdr:twoCellAnchor editAs="oneCell">
    <xdr:from>
      <xdr:col>6</xdr:col>
      <xdr:colOff>0</xdr:colOff>
      <xdr:row>30</xdr:row>
      <xdr:rowOff>0</xdr:rowOff>
    </xdr:from>
    <xdr:to>
      <xdr:col>10</xdr:col>
      <xdr:colOff>900</xdr:colOff>
      <xdr:row>49</xdr:row>
      <xdr:rowOff>124942</xdr:rowOff>
    </xdr:to>
    <xdr:pic>
      <xdr:nvPicPr>
        <xdr:cNvPr id="4" name="Picture 3">
          <a:extLst>
            <a:ext uri="{FF2B5EF4-FFF2-40B4-BE49-F238E27FC236}">
              <a16:creationId xmlns:a16="http://schemas.microsoft.com/office/drawing/2014/main" id="{88A8972E-246A-2CE1-B007-78A154D803C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00800" y="5581650"/>
          <a:ext cx="6058800" cy="3563467"/>
        </a:xfrm>
        <a:prstGeom prst="rect">
          <a:avLst/>
        </a:prstGeom>
      </xdr:spPr>
    </xdr:pic>
    <xdr:clientData/>
  </xdr:twoCellAnchor>
  <xdr:twoCellAnchor editAs="oneCell">
    <xdr:from>
      <xdr:col>11</xdr:col>
      <xdr:colOff>0</xdr:colOff>
      <xdr:row>6</xdr:row>
      <xdr:rowOff>0</xdr:rowOff>
    </xdr:from>
    <xdr:to>
      <xdr:col>15</xdr:col>
      <xdr:colOff>900</xdr:colOff>
      <xdr:row>25</xdr:row>
      <xdr:rowOff>105892</xdr:rowOff>
    </xdr:to>
    <xdr:pic>
      <xdr:nvPicPr>
        <xdr:cNvPr id="5" name="Picture 4">
          <a:extLst>
            <a:ext uri="{FF2B5EF4-FFF2-40B4-BE49-F238E27FC236}">
              <a16:creationId xmlns:a16="http://schemas.microsoft.com/office/drawing/2014/main" id="{86B3E4A6-6189-0F89-E5A4-B4791829DBC2}"/>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630150" y="1219200"/>
          <a:ext cx="6058800" cy="3563467"/>
        </a:xfrm>
        <a:prstGeom prst="rect">
          <a:avLst/>
        </a:prstGeom>
      </xdr:spPr>
    </xdr:pic>
    <xdr:clientData/>
  </xdr:twoCellAnchor>
  <xdr:twoCellAnchor editAs="oneCell">
    <xdr:from>
      <xdr:col>11</xdr:col>
      <xdr:colOff>0</xdr:colOff>
      <xdr:row>30</xdr:row>
      <xdr:rowOff>0</xdr:rowOff>
    </xdr:from>
    <xdr:to>
      <xdr:col>15</xdr:col>
      <xdr:colOff>900</xdr:colOff>
      <xdr:row>49</xdr:row>
      <xdr:rowOff>124942</xdr:rowOff>
    </xdr:to>
    <xdr:pic>
      <xdr:nvPicPr>
        <xdr:cNvPr id="6" name="Picture 5">
          <a:extLst>
            <a:ext uri="{FF2B5EF4-FFF2-40B4-BE49-F238E27FC236}">
              <a16:creationId xmlns:a16="http://schemas.microsoft.com/office/drawing/2014/main" id="{E07125C0-85D3-DC94-8C19-1799512EF5D9}"/>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30150" y="5581650"/>
          <a:ext cx="6058800" cy="3563467"/>
        </a:xfrm>
        <a:prstGeom prst="rect">
          <a:avLst/>
        </a:prstGeom>
      </xdr:spPr>
    </xdr:pic>
    <xdr:clientData/>
  </xdr:twoCellAnchor>
  <xdr:twoCellAnchor editAs="oneCell">
    <xdr:from>
      <xdr:col>16</xdr:col>
      <xdr:colOff>0</xdr:colOff>
      <xdr:row>30</xdr:row>
      <xdr:rowOff>0</xdr:rowOff>
    </xdr:from>
    <xdr:to>
      <xdr:col>26</xdr:col>
      <xdr:colOff>534300</xdr:colOff>
      <xdr:row>49</xdr:row>
      <xdr:rowOff>124942</xdr:rowOff>
    </xdr:to>
    <xdr:pic>
      <xdr:nvPicPr>
        <xdr:cNvPr id="7" name="Picture 6">
          <a:extLst>
            <a:ext uri="{FF2B5EF4-FFF2-40B4-BE49-F238E27FC236}">
              <a16:creationId xmlns:a16="http://schemas.microsoft.com/office/drawing/2014/main" id="{EA68EB06-65D5-C9FE-98C5-3B0D48746278}"/>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859500" y="5581650"/>
          <a:ext cx="6058800" cy="3563467"/>
        </a:xfrm>
        <a:prstGeom prst="rect">
          <a:avLst/>
        </a:prstGeom>
      </xdr:spPr>
    </xdr:pic>
    <xdr:clientData/>
  </xdr:twoCellAnchor>
  <xdr:twoCellAnchor editAs="oneCell">
    <xdr:from>
      <xdr:col>28</xdr:col>
      <xdr:colOff>0</xdr:colOff>
      <xdr:row>30</xdr:row>
      <xdr:rowOff>0</xdr:rowOff>
    </xdr:from>
    <xdr:to>
      <xdr:col>38</xdr:col>
      <xdr:colOff>534300</xdr:colOff>
      <xdr:row>49</xdr:row>
      <xdr:rowOff>124942</xdr:rowOff>
    </xdr:to>
    <xdr:pic>
      <xdr:nvPicPr>
        <xdr:cNvPr id="8" name="Picture 7">
          <a:extLst>
            <a:ext uri="{FF2B5EF4-FFF2-40B4-BE49-F238E27FC236}">
              <a16:creationId xmlns:a16="http://schemas.microsoft.com/office/drawing/2014/main" id="{495F4B8F-FA2B-68F4-075F-C69E12F2AF8D}"/>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107900" y="5581650"/>
          <a:ext cx="6058800" cy="3563467"/>
        </a:xfrm>
        <a:prstGeom prst="rect">
          <a:avLst/>
        </a:prstGeom>
      </xdr:spPr>
    </xdr:pic>
    <xdr:clientData/>
  </xdr:twoCellAnchor>
  <xdr:twoCellAnchor editAs="oneCell">
    <xdr:from>
      <xdr:col>40</xdr:col>
      <xdr:colOff>0</xdr:colOff>
      <xdr:row>30</xdr:row>
      <xdr:rowOff>0</xdr:rowOff>
    </xdr:from>
    <xdr:to>
      <xdr:col>44</xdr:col>
      <xdr:colOff>1182000</xdr:colOff>
      <xdr:row>49</xdr:row>
      <xdr:rowOff>124942</xdr:rowOff>
    </xdr:to>
    <xdr:pic>
      <xdr:nvPicPr>
        <xdr:cNvPr id="9" name="Picture 8">
          <a:extLst>
            <a:ext uri="{FF2B5EF4-FFF2-40B4-BE49-F238E27FC236}">
              <a16:creationId xmlns:a16="http://schemas.microsoft.com/office/drawing/2014/main" id="{1B423AEA-5D62-980A-F1F6-F7052D9A12A5}"/>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356300" y="5581650"/>
          <a:ext cx="6058800" cy="3563467"/>
        </a:xfrm>
        <a:prstGeom prst="rect">
          <a:avLst/>
        </a:prstGeom>
      </xdr:spPr>
    </xdr:pic>
    <xdr:clientData/>
  </xdr:twoCellAnchor>
  <xdr:twoCellAnchor editAs="oneCell">
    <xdr:from>
      <xdr:col>46</xdr:col>
      <xdr:colOff>0</xdr:colOff>
      <xdr:row>30</xdr:row>
      <xdr:rowOff>0</xdr:rowOff>
    </xdr:from>
    <xdr:to>
      <xdr:col>52</xdr:col>
      <xdr:colOff>65700</xdr:colOff>
      <xdr:row>49</xdr:row>
      <xdr:rowOff>125475</xdr:rowOff>
    </xdr:to>
    <xdr:pic>
      <xdr:nvPicPr>
        <xdr:cNvPr id="10" name="Picture 9">
          <a:extLst>
            <a:ext uri="{FF2B5EF4-FFF2-40B4-BE49-F238E27FC236}">
              <a16:creationId xmlns:a16="http://schemas.microsoft.com/office/drawing/2014/main" id="{4630476C-3337-D4F9-5892-974C6D4D16A1}"/>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7623750" y="5581650"/>
          <a:ext cx="4752000" cy="3564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30</xdr:row>
      <xdr:rowOff>0</xdr:rowOff>
    </xdr:from>
    <xdr:to>
      <xdr:col>10</xdr:col>
      <xdr:colOff>900</xdr:colOff>
      <xdr:row>49</xdr:row>
      <xdr:rowOff>124942</xdr:rowOff>
    </xdr:to>
    <xdr:pic>
      <xdr:nvPicPr>
        <xdr:cNvPr id="4" name="Picture 3">
          <a:extLst>
            <a:ext uri="{FF2B5EF4-FFF2-40B4-BE49-F238E27FC236}">
              <a16:creationId xmlns:a16="http://schemas.microsoft.com/office/drawing/2014/main" id="{7572A178-F89A-528A-6E04-649ECE9D01A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00800" y="5581650"/>
          <a:ext cx="6058800" cy="3563467"/>
        </a:xfrm>
        <a:prstGeom prst="rect">
          <a:avLst/>
        </a:prstGeom>
      </xdr:spPr>
    </xdr:pic>
    <xdr:clientData/>
  </xdr:twoCellAnchor>
  <xdr:twoCellAnchor editAs="oneCell">
    <xdr:from>
      <xdr:col>16</xdr:col>
      <xdr:colOff>0</xdr:colOff>
      <xdr:row>30</xdr:row>
      <xdr:rowOff>0</xdr:rowOff>
    </xdr:from>
    <xdr:to>
      <xdr:col>26</xdr:col>
      <xdr:colOff>534300</xdr:colOff>
      <xdr:row>49</xdr:row>
      <xdr:rowOff>124942</xdr:rowOff>
    </xdr:to>
    <xdr:pic>
      <xdr:nvPicPr>
        <xdr:cNvPr id="5" name="Picture 4">
          <a:extLst>
            <a:ext uri="{FF2B5EF4-FFF2-40B4-BE49-F238E27FC236}">
              <a16:creationId xmlns:a16="http://schemas.microsoft.com/office/drawing/2014/main" id="{5C32BFD5-A4DE-5FC3-C3B2-4337F01F5B8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859500" y="5581650"/>
          <a:ext cx="6058800" cy="3563467"/>
        </a:xfrm>
        <a:prstGeom prst="rect">
          <a:avLst/>
        </a:prstGeom>
      </xdr:spPr>
    </xdr:pic>
    <xdr:clientData/>
  </xdr:twoCellAnchor>
  <xdr:twoCellAnchor editAs="oneCell">
    <xdr:from>
      <xdr:col>28</xdr:col>
      <xdr:colOff>0</xdr:colOff>
      <xdr:row>30</xdr:row>
      <xdr:rowOff>0</xdr:rowOff>
    </xdr:from>
    <xdr:to>
      <xdr:col>38</xdr:col>
      <xdr:colOff>534300</xdr:colOff>
      <xdr:row>49</xdr:row>
      <xdr:rowOff>124942</xdr:rowOff>
    </xdr:to>
    <xdr:pic>
      <xdr:nvPicPr>
        <xdr:cNvPr id="6" name="Picture 5">
          <a:extLst>
            <a:ext uri="{FF2B5EF4-FFF2-40B4-BE49-F238E27FC236}">
              <a16:creationId xmlns:a16="http://schemas.microsoft.com/office/drawing/2014/main" id="{9D9EEA4C-0C24-1C37-3B3D-9D4837C2FBF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107900" y="5581650"/>
          <a:ext cx="6058800" cy="3563467"/>
        </a:xfrm>
        <a:prstGeom prst="rect">
          <a:avLst/>
        </a:prstGeom>
      </xdr:spPr>
    </xdr:pic>
    <xdr:clientData/>
  </xdr:twoCellAnchor>
  <xdr:twoCellAnchor editAs="oneCell">
    <xdr:from>
      <xdr:col>40</xdr:col>
      <xdr:colOff>0</xdr:colOff>
      <xdr:row>30</xdr:row>
      <xdr:rowOff>0</xdr:rowOff>
    </xdr:from>
    <xdr:to>
      <xdr:col>44</xdr:col>
      <xdr:colOff>1182000</xdr:colOff>
      <xdr:row>49</xdr:row>
      <xdr:rowOff>124942</xdr:rowOff>
    </xdr:to>
    <xdr:pic>
      <xdr:nvPicPr>
        <xdr:cNvPr id="7" name="Picture 6">
          <a:extLst>
            <a:ext uri="{FF2B5EF4-FFF2-40B4-BE49-F238E27FC236}">
              <a16:creationId xmlns:a16="http://schemas.microsoft.com/office/drawing/2014/main" id="{6A717889-000D-975E-0B47-DFE0967B1B25}"/>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356300" y="5581650"/>
          <a:ext cx="6058800" cy="3563467"/>
        </a:xfrm>
        <a:prstGeom prst="rect">
          <a:avLst/>
        </a:prstGeom>
      </xdr:spPr>
    </xdr:pic>
    <xdr:clientData/>
  </xdr:twoCellAnchor>
  <xdr:twoCellAnchor editAs="oneCell">
    <xdr:from>
      <xdr:col>46</xdr:col>
      <xdr:colOff>0</xdr:colOff>
      <xdr:row>6</xdr:row>
      <xdr:rowOff>0</xdr:rowOff>
    </xdr:from>
    <xdr:to>
      <xdr:col>50</xdr:col>
      <xdr:colOff>900</xdr:colOff>
      <xdr:row>25</xdr:row>
      <xdr:rowOff>105892</xdr:rowOff>
    </xdr:to>
    <xdr:pic>
      <xdr:nvPicPr>
        <xdr:cNvPr id="8" name="Picture 7">
          <a:extLst>
            <a:ext uri="{FF2B5EF4-FFF2-40B4-BE49-F238E27FC236}">
              <a16:creationId xmlns:a16="http://schemas.microsoft.com/office/drawing/2014/main" id="{476D3A24-25B0-53F1-8041-EC220B189601}"/>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623750" y="1219200"/>
          <a:ext cx="6058800" cy="3563467"/>
        </a:xfrm>
        <a:prstGeom prst="rect">
          <a:avLst/>
        </a:prstGeom>
      </xdr:spPr>
    </xdr:pic>
    <xdr:clientData/>
  </xdr:twoCellAnchor>
  <xdr:twoCellAnchor editAs="oneCell">
    <xdr:from>
      <xdr:col>46</xdr:col>
      <xdr:colOff>0</xdr:colOff>
      <xdr:row>30</xdr:row>
      <xdr:rowOff>0</xdr:rowOff>
    </xdr:from>
    <xdr:to>
      <xdr:col>50</xdr:col>
      <xdr:colOff>900</xdr:colOff>
      <xdr:row>49</xdr:row>
      <xdr:rowOff>124942</xdr:rowOff>
    </xdr:to>
    <xdr:pic>
      <xdr:nvPicPr>
        <xdr:cNvPr id="9" name="Picture 8">
          <a:extLst>
            <a:ext uri="{FF2B5EF4-FFF2-40B4-BE49-F238E27FC236}">
              <a16:creationId xmlns:a16="http://schemas.microsoft.com/office/drawing/2014/main" id="{21513ECB-FD40-08D1-6580-04B96CC2A4C7}"/>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623750" y="5581650"/>
          <a:ext cx="6058800" cy="3563467"/>
        </a:xfrm>
        <a:prstGeom prst="rect">
          <a:avLst/>
        </a:prstGeom>
      </xdr:spPr>
    </xdr:pic>
    <xdr:clientData/>
  </xdr:twoCellAnchor>
  <xdr:twoCellAnchor editAs="oneCell">
    <xdr:from>
      <xdr:col>51</xdr:col>
      <xdr:colOff>0</xdr:colOff>
      <xdr:row>6</xdr:row>
      <xdr:rowOff>0</xdr:rowOff>
    </xdr:from>
    <xdr:to>
      <xdr:col>55</xdr:col>
      <xdr:colOff>900</xdr:colOff>
      <xdr:row>25</xdr:row>
      <xdr:rowOff>105892</xdr:rowOff>
    </xdr:to>
    <xdr:pic>
      <xdr:nvPicPr>
        <xdr:cNvPr id="10" name="Picture 9">
          <a:extLst>
            <a:ext uri="{FF2B5EF4-FFF2-40B4-BE49-F238E27FC236}">
              <a16:creationId xmlns:a16="http://schemas.microsoft.com/office/drawing/2014/main" id="{8BC8524D-5AF1-8C02-822D-8D9C865BA6A5}"/>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853100" y="1219200"/>
          <a:ext cx="6058800" cy="3563467"/>
        </a:xfrm>
        <a:prstGeom prst="rect">
          <a:avLst/>
        </a:prstGeom>
      </xdr:spPr>
    </xdr:pic>
    <xdr:clientData/>
  </xdr:twoCellAnchor>
  <xdr:twoCellAnchor editAs="oneCell">
    <xdr:from>
      <xdr:col>51</xdr:col>
      <xdr:colOff>0</xdr:colOff>
      <xdr:row>30</xdr:row>
      <xdr:rowOff>0</xdr:rowOff>
    </xdr:from>
    <xdr:to>
      <xdr:col>55</xdr:col>
      <xdr:colOff>900</xdr:colOff>
      <xdr:row>49</xdr:row>
      <xdr:rowOff>124942</xdr:rowOff>
    </xdr:to>
    <xdr:pic>
      <xdr:nvPicPr>
        <xdr:cNvPr id="11" name="Picture 10">
          <a:extLst>
            <a:ext uri="{FF2B5EF4-FFF2-40B4-BE49-F238E27FC236}">
              <a16:creationId xmlns:a16="http://schemas.microsoft.com/office/drawing/2014/main" id="{D1A9523B-F2FC-9633-D59F-466DB04D8294}"/>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53100" y="5581650"/>
          <a:ext cx="6058800" cy="3563467"/>
        </a:xfrm>
        <a:prstGeom prst="rect">
          <a:avLst/>
        </a:prstGeom>
      </xdr:spPr>
    </xdr:pic>
    <xdr:clientData/>
  </xdr:twoCellAnchor>
  <xdr:twoCellAnchor editAs="oneCell">
    <xdr:from>
      <xdr:col>56</xdr:col>
      <xdr:colOff>0</xdr:colOff>
      <xdr:row>6</xdr:row>
      <xdr:rowOff>0</xdr:rowOff>
    </xdr:from>
    <xdr:to>
      <xdr:col>60</xdr:col>
      <xdr:colOff>900</xdr:colOff>
      <xdr:row>25</xdr:row>
      <xdr:rowOff>105892</xdr:rowOff>
    </xdr:to>
    <xdr:pic>
      <xdr:nvPicPr>
        <xdr:cNvPr id="12" name="Picture 11">
          <a:extLst>
            <a:ext uri="{FF2B5EF4-FFF2-40B4-BE49-F238E27FC236}">
              <a16:creationId xmlns:a16="http://schemas.microsoft.com/office/drawing/2014/main" id="{D3F92F77-2190-1069-73C1-926B5400C9BC}"/>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0082450" y="1219200"/>
          <a:ext cx="6058800" cy="3563467"/>
        </a:xfrm>
        <a:prstGeom prst="rect">
          <a:avLst/>
        </a:prstGeom>
      </xdr:spPr>
    </xdr:pic>
    <xdr:clientData/>
  </xdr:twoCellAnchor>
  <xdr:twoCellAnchor editAs="oneCell">
    <xdr:from>
      <xdr:col>56</xdr:col>
      <xdr:colOff>0</xdr:colOff>
      <xdr:row>30</xdr:row>
      <xdr:rowOff>0</xdr:rowOff>
    </xdr:from>
    <xdr:to>
      <xdr:col>60</xdr:col>
      <xdr:colOff>900</xdr:colOff>
      <xdr:row>49</xdr:row>
      <xdr:rowOff>124942</xdr:rowOff>
    </xdr:to>
    <xdr:pic>
      <xdr:nvPicPr>
        <xdr:cNvPr id="13" name="Picture 12">
          <a:extLst>
            <a:ext uri="{FF2B5EF4-FFF2-40B4-BE49-F238E27FC236}">
              <a16:creationId xmlns:a16="http://schemas.microsoft.com/office/drawing/2014/main" id="{2B3FBDEE-BC7D-66B1-1A69-2F917CC311E2}"/>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0082450" y="5581650"/>
          <a:ext cx="6058800" cy="3563467"/>
        </a:xfrm>
        <a:prstGeom prst="rect">
          <a:avLst/>
        </a:prstGeom>
      </xdr:spPr>
    </xdr:pic>
    <xdr:clientData/>
  </xdr:twoCellAnchor>
  <xdr:twoCellAnchor editAs="oneCell">
    <xdr:from>
      <xdr:col>61</xdr:col>
      <xdr:colOff>0</xdr:colOff>
      <xdr:row>30</xdr:row>
      <xdr:rowOff>0</xdr:rowOff>
    </xdr:from>
    <xdr:to>
      <xdr:col>67</xdr:col>
      <xdr:colOff>65700</xdr:colOff>
      <xdr:row>49</xdr:row>
      <xdr:rowOff>125475</xdr:rowOff>
    </xdr:to>
    <xdr:pic>
      <xdr:nvPicPr>
        <xdr:cNvPr id="14" name="Picture 13">
          <a:extLst>
            <a:ext uri="{FF2B5EF4-FFF2-40B4-BE49-F238E27FC236}">
              <a16:creationId xmlns:a16="http://schemas.microsoft.com/office/drawing/2014/main" id="{26925006-CD2E-5439-44D5-1B76B937ACC1}"/>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6311800" y="5581650"/>
          <a:ext cx="4752000" cy="3564000"/>
        </a:xfrm>
        <a:prstGeom prst="rect">
          <a:avLst/>
        </a:prstGeom>
      </xdr:spPr>
    </xdr:pic>
    <xdr:clientData/>
  </xdr:twoCellAnchor>
  <xdr:twoCellAnchor editAs="oneCell">
    <xdr:from>
      <xdr:col>70</xdr:col>
      <xdr:colOff>0</xdr:colOff>
      <xdr:row>30</xdr:row>
      <xdr:rowOff>0</xdr:rowOff>
    </xdr:from>
    <xdr:to>
      <xdr:col>76</xdr:col>
      <xdr:colOff>65700</xdr:colOff>
      <xdr:row>49</xdr:row>
      <xdr:rowOff>125475</xdr:rowOff>
    </xdr:to>
    <xdr:pic>
      <xdr:nvPicPr>
        <xdr:cNvPr id="15" name="Picture 14">
          <a:extLst>
            <a:ext uri="{FF2B5EF4-FFF2-40B4-BE49-F238E27FC236}">
              <a16:creationId xmlns:a16="http://schemas.microsoft.com/office/drawing/2014/main" id="{CAF3A8E0-C217-6DC5-B588-244D6C5EBB21}"/>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731650" y="5581650"/>
          <a:ext cx="4752000" cy="3564000"/>
        </a:xfrm>
        <a:prstGeom prst="rect">
          <a:avLst/>
        </a:prstGeom>
      </xdr:spPr>
    </xdr:pic>
    <xdr:clientData/>
  </xdr:twoCellAnchor>
  <xdr:twoCellAnchor editAs="oneCell">
    <xdr:from>
      <xdr:col>79</xdr:col>
      <xdr:colOff>0</xdr:colOff>
      <xdr:row>30</xdr:row>
      <xdr:rowOff>0</xdr:rowOff>
    </xdr:from>
    <xdr:to>
      <xdr:col>85</xdr:col>
      <xdr:colOff>65700</xdr:colOff>
      <xdr:row>49</xdr:row>
      <xdr:rowOff>125475</xdr:rowOff>
    </xdr:to>
    <xdr:pic>
      <xdr:nvPicPr>
        <xdr:cNvPr id="16" name="Picture 15">
          <a:extLst>
            <a:ext uri="{FF2B5EF4-FFF2-40B4-BE49-F238E27FC236}">
              <a16:creationId xmlns:a16="http://schemas.microsoft.com/office/drawing/2014/main" id="{9C7CE802-74E4-DF99-DA09-BB0432AECA49}"/>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151500" y="5581650"/>
          <a:ext cx="4752000" cy="3564000"/>
        </a:xfrm>
        <a:prstGeom prst="rect">
          <a:avLst/>
        </a:prstGeom>
      </xdr:spPr>
    </xdr:pic>
    <xdr:clientData/>
  </xdr:twoCellAnchor>
  <xdr:twoCellAnchor editAs="oneCell">
    <xdr:from>
      <xdr:col>88</xdr:col>
      <xdr:colOff>0</xdr:colOff>
      <xdr:row>30</xdr:row>
      <xdr:rowOff>0</xdr:rowOff>
    </xdr:from>
    <xdr:to>
      <xdr:col>94</xdr:col>
      <xdr:colOff>65700</xdr:colOff>
      <xdr:row>49</xdr:row>
      <xdr:rowOff>125475</xdr:rowOff>
    </xdr:to>
    <xdr:pic>
      <xdr:nvPicPr>
        <xdr:cNvPr id="17" name="Picture 16">
          <a:extLst>
            <a:ext uri="{FF2B5EF4-FFF2-40B4-BE49-F238E27FC236}">
              <a16:creationId xmlns:a16="http://schemas.microsoft.com/office/drawing/2014/main" id="{EF410F8D-9A69-BAEA-B1F6-6CFF6A376028}"/>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5571350" y="5581650"/>
          <a:ext cx="4752000" cy="3564000"/>
        </a:xfrm>
        <a:prstGeom prst="rect">
          <a:avLst/>
        </a:prstGeom>
      </xdr:spPr>
    </xdr:pic>
    <xdr:clientData/>
  </xdr:twoCellAnchor>
  <xdr:twoCellAnchor editAs="oneCell">
    <xdr:from>
      <xdr:col>6</xdr:col>
      <xdr:colOff>0</xdr:colOff>
      <xdr:row>6</xdr:row>
      <xdr:rowOff>0</xdr:rowOff>
    </xdr:from>
    <xdr:to>
      <xdr:col>10</xdr:col>
      <xdr:colOff>900</xdr:colOff>
      <xdr:row>25</xdr:row>
      <xdr:rowOff>105892</xdr:rowOff>
    </xdr:to>
    <xdr:pic>
      <xdr:nvPicPr>
        <xdr:cNvPr id="18" name="Picture 17">
          <a:extLst>
            <a:ext uri="{FF2B5EF4-FFF2-40B4-BE49-F238E27FC236}">
              <a16:creationId xmlns:a16="http://schemas.microsoft.com/office/drawing/2014/main" id="{B8B77D1B-7959-4A57-8EED-4683A80AED6E}"/>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381750" y="1206500"/>
          <a:ext cx="6033400" cy="3455517"/>
        </a:xfrm>
        <a:prstGeom prst="rect">
          <a:avLst/>
        </a:prstGeom>
      </xdr:spPr>
    </xdr:pic>
    <xdr:clientData/>
  </xdr:twoCellAnchor>
  <xdr:twoCellAnchor editAs="oneCell">
    <xdr:from>
      <xdr:col>11</xdr:col>
      <xdr:colOff>0</xdr:colOff>
      <xdr:row>6</xdr:row>
      <xdr:rowOff>0</xdr:rowOff>
    </xdr:from>
    <xdr:to>
      <xdr:col>15</xdr:col>
      <xdr:colOff>900</xdr:colOff>
      <xdr:row>25</xdr:row>
      <xdr:rowOff>105892</xdr:rowOff>
    </xdr:to>
    <xdr:pic>
      <xdr:nvPicPr>
        <xdr:cNvPr id="19" name="Picture 18">
          <a:extLst>
            <a:ext uri="{FF2B5EF4-FFF2-40B4-BE49-F238E27FC236}">
              <a16:creationId xmlns:a16="http://schemas.microsoft.com/office/drawing/2014/main" id="{7C58E7E2-AB31-4038-A3B8-E806136BD4DF}"/>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588875" y="1206500"/>
          <a:ext cx="6033400" cy="3455517"/>
        </a:xfrm>
        <a:prstGeom prst="rect">
          <a:avLst/>
        </a:prstGeom>
      </xdr:spPr>
    </xdr:pic>
    <xdr:clientData/>
  </xdr:twoCellAnchor>
  <xdr:twoCellAnchor editAs="oneCell">
    <xdr:from>
      <xdr:col>11</xdr:col>
      <xdr:colOff>0</xdr:colOff>
      <xdr:row>30</xdr:row>
      <xdr:rowOff>0</xdr:rowOff>
    </xdr:from>
    <xdr:to>
      <xdr:col>15</xdr:col>
      <xdr:colOff>900</xdr:colOff>
      <xdr:row>49</xdr:row>
      <xdr:rowOff>124942</xdr:rowOff>
    </xdr:to>
    <xdr:pic>
      <xdr:nvPicPr>
        <xdr:cNvPr id="20" name="Picture 19">
          <a:extLst>
            <a:ext uri="{FF2B5EF4-FFF2-40B4-BE49-F238E27FC236}">
              <a16:creationId xmlns:a16="http://schemas.microsoft.com/office/drawing/2014/main" id="{8E60C724-9987-4329-A97C-777CD1EF20DE}"/>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588875" y="5429250"/>
          <a:ext cx="6033400" cy="3442817"/>
        </a:xfrm>
        <a:prstGeom prst="rect">
          <a:avLst/>
        </a:prstGeom>
      </xdr:spPr>
    </xdr:pic>
    <xdr:clientData/>
  </xdr:twoCellAnchor>
  <xdr:twoCellAnchor editAs="oneCell">
    <xdr:from>
      <xdr:col>46</xdr:col>
      <xdr:colOff>0</xdr:colOff>
      <xdr:row>30</xdr:row>
      <xdr:rowOff>0</xdr:rowOff>
    </xdr:from>
    <xdr:to>
      <xdr:col>50</xdr:col>
      <xdr:colOff>900</xdr:colOff>
      <xdr:row>49</xdr:row>
      <xdr:rowOff>124942</xdr:rowOff>
    </xdr:to>
    <xdr:pic>
      <xdr:nvPicPr>
        <xdr:cNvPr id="3" name="Picture 2">
          <a:extLst>
            <a:ext uri="{FF2B5EF4-FFF2-40B4-BE49-F238E27FC236}">
              <a16:creationId xmlns:a16="http://schemas.microsoft.com/office/drawing/2014/main" id="{147F9860-630F-954E-4EE8-B7F6A8EB6683}"/>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7623750" y="5581650"/>
          <a:ext cx="6058800" cy="35634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higroup-my.sharepoint.com/personal/pdg_dhigroup_com/Documents/Applications/Matlab/_pdg_/Auto-reporting/m_report_SCA.xlsx" TargetMode="External"/><Relationship Id="rId1" Type="http://schemas.openxmlformats.org/officeDocument/2006/relationships/externalLinkPath" Target="https://dhigroup-my.sharepoint.com/personal/pdg_dhigroup_com/Documents/Applications/Matlab/_pdg_/Auto-report/m_report_S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ont"/>
      <sheetName val="Content"/>
      <sheetName val="About"/>
      <sheetName val="Wind"/>
      <sheetName val="Water level"/>
      <sheetName val="Current"/>
      <sheetName val="Waves"/>
      <sheetName val="OTHER"/>
      <sheetName val="Scatter_Template"/>
      <sheetName val="Wind-Wave_Misalignment"/>
      <sheetName val="Revision_History"/>
      <sheetName val="NamedRanges"/>
    </sheetNames>
    <sheetDataSet>
      <sheetData sheetId="0"/>
      <sheetData sheetId="1"/>
      <sheetData sheetId="2"/>
      <sheetData sheetId="3">
        <row r="7">
          <cell r="E7">
            <v>0</v>
          </cell>
        </row>
      </sheetData>
      <sheetData sheetId="4"/>
      <sheetData sheetId="5"/>
      <sheetData sheetId="6"/>
      <sheetData sheetId="7"/>
      <sheetData sheetId="8"/>
      <sheetData sheetId="9"/>
      <sheetData sheetId="10"/>
      <sheetData sheetId="11">
        <row r="1">
          <cell r="C1">
            <v>2</v>
          </cell>
          <cell r="E1">
            <v>3</v>
          </cell>
          <cell r="F1">
            <v>3</v>
          </cell>
          <cell r="G1">
            <v>2</v>
          </cell>
          <cell r="H1">
            <v>3</v>
          </cell>
        </row>
        <row r="3">
          <cell r="C3" t="str">
            <v>LAT</v>
          </cell>
          <cell r="D3" t="b">
            <v>1</v>
          </cell>
          <cell r="E3" t="str">
            <v>IEC turb. class</v>
          </cell>
          <cell r="F3" t="str">
            <v>IEC turb. class</v>
          </cell>
          <cell r="G3" t="str">
            <v>IEC turb. class</v>
          </cell>
          <cell r="H3" t="str">
            <v>A</v>
          </cell>
        </row>
        <row r="4">
          <cell r="D4" t="b">
            <v>0</v>
          </cell>
        </row>
      </sheetData>
    </sheetDataSet>
  </externalBook>
</externalLink>
</file>

<file path=xl/theme/theme1.xml><?xml version="1.0" encoding="utf-8"?>
<a:theme xmlns:a="http://schemas.openxmlformats.org/drawingml/2006/main" name="Office Theme">
  <a:themeElements>
    <a:clrScheme name="DHIThemeColours">
      <a:dk1>
        <a:srgbClr val="004165"/>
      </a:dk1>
      <a:lt1>
        <a:sysClr val="window" lastClr="FFFFFF"/>
      </a:lt1>
      <a:dk2>
        <a:srgbClr val="0098DB"/>
      </a:dk2>
      <a:lt2>
        <a:srgbClr val="63CECA"/>
      </a:lt2>
      <a:accent1>
        <a:srgbClr val="FADC41"/>
      </a:accent1>
      <a:accent2>
        <a:srgbClr val="FF8849"/>
      </a:accent2>
      <a:accent3>
        <a:srgbClr val="51626F"/>
      </a:accent3>
      <a:accent4>
        <a:srgbClr val="61C250"/>
      </a:accent4>
      <a:accent5>
        <a:srgbClr val="93509E"/>
      </a:accent5>
      <a:accent6>
        <a:srgbClr val="005A8C"/>
      </a:accent6>
      <a:hlink>
        <a:srgbClr val="61C250"/>
      </a:hlink>
      <a:folHlink>
        <a:srgbClr val="93509E"/>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dnv.com/energy/standards-guidelines/dnv-st-0437-loads-and-site-conditions-for-wind-turbines.html" TargetMode="External"/><Relationship Id="rId2" Type="http://schemas.openxmlformats.org/officeDocument/2006/relationships/hyperlink" Target="https://www.dnv.com/oilgas/download/dnv-rp-c205-environmental-conditions-and-environmental-loads.html" TargetMode="External"/><Relationship Id="rId1" Type="http://schemas.openxmlformats.org/officeDocument/2006/relationships/hyperlink" Target="https://webstore.iec.ch/publication/29360"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metocean-on-demand.com/" TargetMode="Externa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metocean-on-demand.com/" TargetMode="Externa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metocean-on-demand.com/"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metocean-on-demand.com/"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51EEC-3E1C-4D6A-B201-41B6ED2EC954}">
  <dimension ref="B4:H57"/>
  <sheetViews>
    <sheetView tabSelected="1" view="pageLayout" zoomScale="190" zoomScaleNormal="70" zoomScalePageLayoutView="190" workbookViewId="0">
      <selection activeCell="C22" sqref="C22"/>
    </sheetView>
  </sheetViews>
  <sheetFormatPr defaultColWidth="8.75" defaultRowHeight="14.25" x14ac:dyDescent="0.2"/>
  <cols>
    <col min="1" max="1" width="2.25" customWidth="1"/>
    <col min="2" max="2" width="23" customWidth="1"/>
    <col min="3" max="3" width="55.5" customWidth="1"/>
    <col min="4" max="4" width="2.25" customWidth="1"/>
    <col min="5" max="5" width="32.125" customWidth="1"/>
    <col min="6" max="8" width="15.25" customWidth="1"/>
  </cols>
  <sheetData>
    <row r="4" spans="2:8" ht="23.25" x14ac:dyDescent="0.35">
      <c r="B4" s="42" t="s">
        <v>55</v>
      </c>
      <c r="C4" s="1" t="s">
        <v>55</v>
      </c>
      <c r="E4" s="1" t="s">
        <v>18</v>
      </c>
      <c r="F4" s="1"/>
      <c r="G4" s="1"/>
      <c r="H4" s="1"/>
    </row>
    <row r="5" spans="2:8" x14ac:dyDescent="0.2">
      <c r="B5" s="5" t="s">
        <v>180</v>
      </c>
      <c r="C5" s="5" t="s">
        <v>279</v>
      </c>
    </row>
    <row r="6" spans="2:8" ht="15.75" x14ac:dyDescent="0.25">
      <c r="E6" s="3" t="s">
        <v>47</v>
      </c>
      <c r="F6" s="3"/>
      <c r="G6" s="3"/>
      <c r="H6" s="3"/>
    </row>
    <row r="7" spans="2:8" x14ac:dyDescent="0.2">
      <c r="E7" s="4" t="s">
        <v>14</v>
      </c>
      <c r="F7" s="4"/>
      <c r="G7" s="22"/>
      <c r="H7" s="22"/>
    </row>
    <row r="9" spans="2:8" ht="18.75" customHeight="1" x14ac:dyDescent="0.3">
      <c r="B9" s="16" t="s">
        <v>47</v>
      </c>
      <c r="C9" s="16" t="s">
        <v>280</v>
      </c>
      <c r="E9" s="143" t="s">
        <v>342</v>
      </c>
      <c r="F9" s="144"/>
      <c r="G9" s="144"/>
      <c r="H9" s="145"/>
    </row>
    <row r="10" spans="2:8" ht="14.25" customHeight="1" x14ac:dyDescent="0.2">
      <c r="B10" s="5" t="s">
        <v>51</v>
      </c>
      <c r="C10" s="94" t="s">
        <v>281</v>
      </c>
      <c r="E10" s="146"/>
      <c r="F10" s="147"/>
      <c r="G10" s="147"/>
      <c r="H10" s="148"/>
    </row>
    <row r="11" spans="2:8" ht="14.25" customHeight="1" x14ac:dyDescent="0.2">
      <c r="E11" s="146"/>
      <c r="F11" s="147"/>
      <c r="G11" s="147"/>
      <c r="H11" s="148"/>
    </row>
    <row r="12" spans="2:8" ht="14.25" customHeight="1" x14ac:dyDescent="0.2">
      <c r="E12" s="146"/>
      <c r="F12" s="147"/>
      <c r="G12" s="147"/>
      <c r="H12" s="148"/>
    </row>
    <row r="13" spans="2:8" ht="14.25" customHeight="1" x14ac:dyDescent="0.2">
      <c r="E13" s="146"/>
      <c r="F13" s="147"/>
      <c r="G13" s="147"/>
      <c r="H13" s="148"/>
    </row>
    <row r="14" spans="2:8" ht="14.25" customHeight="1" x14ac:dyDescent="0.2">
      <c r="B14" s="95" t="s">
        <v>50</v>
      </c>
      <c r="C14" s="95" t="s">
        <v>282</v>
      </c>
      <c r="E14" s="146"/>
      <c r="F14" s="147"/>
      <c r="G14" s="147"/>
      <c r="H14" s="148"/>
    </row>
    <row r="15" spans="2:8" ht="14.25" customHeight="1" x14ac:dyDescent="0.2">
      <c r="B15" s="95" t="s">
        <v>41</v>
      </c>
      <c r="C15" s="95">
        <v>4.923241</v>
      </c>
      <c r="E15" s="146"/>
      <c r="F15" s="147"/>
      <c r="G15" s="147"/>
      <c r="H15" s="148"/>
    </row>
    <row r="16" spans="2:8" ht="14.25" customHeight="1" x14ac:dyDescent="0.2">
      <c r="B16" s="95" t="s">
        <v>42</v>
      </c>
      <c r="C16" s="95">
        <v>53.844760000000001</v>
      </c>
      <c r="E16" s="149"/>
      <c r="F16" s="150"/>
      <c r="G16" s="150"/>
      <c r="H16" s="151"/>
    </row>
    <row r="17" spans="2:8" ht="14.25" customHeight="1" x14ac:dyDescent="0.2">
      <c r="B17" s="5"/>
      <c r="C17" s="5"/>
      <c r="E17" s="96"/>
      <c r="F17" s="96"/>
      <c r="G17" s="96"/>
      <c r="H17" s="96"/>
    </row>
    <row r="18" spans="2:8" ht="14.25" customHeight="1" x14ac:dyDescent="0.2"/>
    <row r="19" spans="2:8" ht="14.25" customHeight="1" x14ac:dyDescent="0.2">
      <c r="B19" s="5"/>
      <c r="C19" s="5"/>
      <c r="E19" s="22" t="s">
        <v>28</v>
      </c>
      <c r="F19" s="22"/>
      <c r="G19" s="22"/>
      <c r="H19" s="22"/>
    </row>
    <row r="20" spans="2:8" ht="15" customHeight="1" x14ac:dyDescent="0.2">
      <c r="B20" s="5" t="s">
        <v>7</v>
      </c>
      <c r="C20" s="5" t="s">
        <v>52</v>
      </c>
    </row>
    <row r="21" spans="2:8" ht="15" customHeight="1" x14ac:dyDescent="0.2">
      <c r="B21" s="5" t="s">
        <v>8</v>
      </c>
      <c r="C21" s="5" t="s">
        <v>53</v>
      </c>
      <c r="E21" s="18" t="s">
        <v>212</v>
      </c>
      <c r="F21" s="19"/>
      <c r="G21" s="19" t="s">
        <v>213</v>
      </c>
      <c r="H21" s="20" t="s">
        <v>214</v>
      </c>
    </row>
    <row r="22" spans="2:8" ht="15" customHeight="1" x14ac:dyDescent="0.2">
      <c r="B22" s="5" t="s">
        <v>49</v>
      </c>
      <c r="C22" s="5" t="s">
        <v>54</v>
      </c>
      <c r="E22" s="39" t="s">
        <v>0</v>
      </c>
      <c r="F22" s="21"/>
      <c r="G22" s="76" t="s">
        <v>218</v>
      </c>
      <c r="H22" s="77" t="s">
        <v>218</v>
      </c>
    </row>
    <row r="23" spans="2:8" ht="15" customHeight="1" x14ac:dyDescent="0.2">
      <c r="B23" s="5"/>
      <c r="C23" s="5"/>
      <c r="E23" s="33" t="s">
        <v>11</v>
      </c>
      <c r="F23" s="5"/>
      <c r="G23" s="76" t="s">
        <v>218</v>
      </c>
      <c r="H23" s="77" t="s">
        <v>218</v>
      </c>
    </row>
    <row r="24" spans="2:8" ht="15" customHeight="1" x14ac:dyDescent="0.2">
      <c r="E24" s="33" t="s">
        <v>12</v>
      </c>
      <c r="F24" s="5"/>
      <c r="G24" s="76" t="s">
        <v>218</v>
      </c>
      <c r="H24" s="77" t="s">
        <v>218</v>
      </c>
    </row>
    <row r="25" spans="2:8" ht="15" customHeight="1" x14ac:dyDescent="0.2">
      <c r="E25" s="33" t="s">
        <v>13</v>
      </c>
      <c r="F25" s="5"/>
      <c r="G25" s="76" t="s">
        <v>218</v>
      </c>
      <c r="H25" s="77" t="s">
        <v>218</v>
      </c>
    </row>
    <row r="26" spans="2:8" ht="15" customHeight="1" x14ac:dyDescent="0.2">
      <c r="E26" s="45" t="s">
        <v>170</v>
      </c>
      <c r="F26" s="10"/>
      <c r="G26" s="78" t="s">
        <v>218</v>
      </c>
      <c r="H26" s="79" t="s">
        <v>218</v>
      </c>
    </row>
    <row r="27" spans="2:8" ht="15" customHeight="1" x14ac:dyDescent="0.2"/>
    <row r="28" spans="2:8" ht="15" customHeight="1" x14ac:dyDescent="0.2"/>
    <row r="29" spans="2:8" ht="15" customHeight="1" x14ac:dyDescent="0.2">
      <c r="E29" s="22" t="s">
        <v>10</v>
      </c>
      <c r="F29" s="22"/>
      <c r="G29" s="22"/>
      <c r="H29" s="22"/>
    </row>
    <row r="30" spans="2:8" ht="15" customHeight="1" x14ac:dyDescent="0.2"/>
    <row r="31" spans="2:8" ht="14.25" customHeight="1" x14ac:dyDescent="0.2">
      <c r="E31" s="152" t="s">
        <v>283</v>
      </c>
      <c r="F31" s="153"/>
      <c r="G31" s="153"/>
      <c r="H31" s="154"/>
    </row>
    <row r="32" spans="2:8" ht="14.25" customHeight="1" x14ac:dyDescent="0.2">
      <c r="E32" s="155"/>
      <c r="F32" s="156"/>
      <c r="G32" s="156"/>
      <c r="H32" s="157"/>
    </row>
    <row r="33" spans="5:8" ht="14.25" customHeight="1" x14ac:dyDescent="0.2">
      <c r="E33" s="155"/>
      <c r="F33" s="156"/>
      <c r="G33" s="156"/>
      <c r="H33" s="157"/>
    </row>
    <row r="34" spans="5:8" ht="15" customHeight="1" x14ac:dyDescent="0.2">
      <c r="E34" s="155"/>
      <c r="F34" s="156"/>
      <c r="G34" s="156"/>
      <c r="H34" s="157"/>
    </row>
    <row r="35" spans="5:8" ht="15" customHeight="1" x14ac:dyDescent="0.2">
      <c r="E35" s="155"/>
      <c r="F35" s="156"/>
      <c r="G35" s="156"/>
      <c r="H35" s="157"/>
    </row>
    <row r="36" spans="5:8" ht="15" customHeight="1" x14ac:dyDescent="0.2">
      <c r="E36" s="158"/>
      <c r="F36" s="159"/>
      <c r="G36" s="159"/>
      <c r="H36" s="160"/>
    </row>
    <row r="37" spans="5:8" ht="15" customHeight="1" x14ac:dyDescent="0.2"/>
    <row r="38" spans="5:8" ht="15" customHeight="1" x14ac:dyDescent="0.2"/>
    <row r="39" spans="5:8" ht="15" customHeight="1" x14ac:dyDescent="0.2">
      <c r="E39" s="22" t="s">
        <v>19</v>
      </c>
      <c r="F39" s="22"/>
      <c r="G39" s="22"/>
      <c r="H39" s="22"/>
    </row>
    <row r="40" spans="5:8" ht="15" customHeight="1" x14ac:dyDescent="0.2"/>
    <row r="41" spans="5:8" ht="14.25" customHeight="1" x14ac:dyDescent="0.2">
      <c r="E41" s="18" t="s">
        <v>257</v>
      </c>
      <c r="F41" s="19"/>
      <c r="G41" s="19"/>
      <c r="H41" s="93" t="s">
        <v>38</v>
      </c>
    </row>
    <row r="42" spans="5:8" ht="15" customHeight="1" x14ac:dyDescent="0.2">
      <c r="E42" s="40" t="s">
        <v>215</v>
      </c>
      <c r="F42" s="21"/>
      <c r="G42" s="21"/>
      <c r="H42" s="98" t="s">
        <v>43</v>
      </c>
    </row>
    <row r="43" spans="5:8" ht="15" customHeight="1" x14ac:dyDescent="0.2">
      <c r="E43" s="41" t="s">
        <v>216</v>
      </c>
      <c r="F43" s="7"/>
      <c r="G43" s="7"/>
      <c r="H43" s="99" t="s">
        <v>85</v>
      </c>
    </row>
    <row r="44" spans="5:8" ht="14.25" customHeight="1" x14ac:dyDescent="0.2">
      <c r="E44" s="41" t="s">
        <v>217</v>
      </c>
      <c r="F44" s="7"/>
      <c r="G44" s="7"/>
      <c r="H44" s="99" t="s">
        <v>86</v>
      </c>
    </row>
    <row r="45" spans="5:8" ht="15" customHeight="1" x14ac:dyDescent="0.2">
      <c r="E45" s="21"/>
      <c r="F45" s="21"/>
      <c r="G45" s="21"/>
      <c r="H45" s="101"/>
    </row>
    <row r="46" spans="5:8" ht="15" customHeight="1" x14ac:dyDescent="0.2"/>
    <row r="47" spans="5:8" ht="15" customHeight="1" x14ac:dyDescent="0.2">
      <c r="E47" s="102"/>
      <c r="F47" s="102"/>
      <c r="G47" s="102"/>
      <c r="H47" s="102"/>
    </row>
    <row r="48" spans="5:8" ht="15" customHeight="1" x14ac:dyDescent="0.2">
      <c r="E48" s="97" t="s">
        <v>254</v>
      </c>
      <c r="F48" s="100" t="s">
        <v>258</v>
      </c>
      <c r="G48" s="97"/>
      <c r="H48" s="97"/>
    </row>
    <row r="49" spans="2:8" ht="15" customHeight="1" x14ac:dyDescent="0.2">
      <c r="E49" s="97" t="s">
        <v>9</v>
      </c>
      <c r="F49" s="97">
        <v>2.1</v>
      </c>
      <c r="G49" s="97"/>
      <c r="H49" s="97"/>
    </row>
    <row r="50" spans="2:8" x14ac:dyDescent="0.2">
      <c r="E50" s="97" t="s">
        <v>181</v>
      </c>
      <c r="F50" s="97" t="s">
        <v>284</v>
      </c>
      <c r="G50" s="97"/>
      <c r="H50" s="97"/>
    </row>
    <row r="51" spans="2:8" x14ac:dyDescent="0.2">
      <c r="E51" s="97" t="s">
        <v>255</v>
      </c>
      <c r="F51" s="97" t="s">
        <v>256</v>
      </c>
      <c r="G51" s="97"/>
      <c r="H51" s="97"/>
    </row>
    <row r="55" spans="2:8" x14ac:dyDescent="0.2">
      <c r="C55" s="12"/>
    </row>
    <row r="56" spans="2:8" x14ac:dyDescent="0.2">
      <c r="B56" s="15"/>
    </row>
    <row r="57" spans="2:8" x14ac:dyDescent="0.2">
      <c r="B57" s="15"/>
    </row>
  </sheetData>
  <mergeCells count="2">
    <mergeCell ref="E9:H16"/>
    <mergeCell ref="E31:H36"/>
  </mergeCells>
  <hyperlinks>
    <hyperlink ref="E22" location="Wind!A1" display="Wind" xr:uid="{00000000-0004-0000-0000-000001000000}"/>
    <hyperlink ref="E23" location="'Water level'!A1" display="Water Level" xr:uid="{00000000-0004-0000-0000-000002000000}"/>
    <hyperlink ref="E24" location="Current!A1" display="Current" xr:uid="{00000000-0004-0000-0000-000003000000}"/>
    <hyperlink ref="E25" location="Waves!A1" display="Waves" xr:uid="{00000000-0004-0000-0000-000004000000}"/>
    <hyperlink ref="E42" r:id="rId1" display="[1]  IEC 61400-3-1, Design requirements for fixed offshore wind turbines" xr:uid="{00000000-0004-0000-0000-000005000000}"/>
    <hyperlink ref="E43" r:id="rId2" display="[2]  DNV RP-C205 - Environmental Conditions and Environmental Loads" xr:uid="{00000000-0004-0000-0000-000006000000}"/>
    <hyperlink ref="E44" r:id="rId3" display="DNV-ST-0437 Loads and site conditions for wind turbines" xr:uid="{00000000-0004-0000-0000-000007000000}"/>
    <hyperlink ref="E26" location="Tables!A1" display="Tables" xr:uid="{00000000-0004-0000-0000-000008000000}"/>
  </hyperlinks>
  <pageMargins left="0.55118110236219997" right="0.70866141732282995" top="0.74803149606299002" bottom="0.74803149606299002" header="0.31496062992126" footer="0.31496062992126"/>
  <pageSetup paperSize="9" pageOrder="overThenDown" orientation="portrait" r:id="rId4"/>
  <headerFooter differentFirst="1">
    <oddHeader>&amp;R&amp;G</oddHeader>
    <oddFooter>&amp;L&amp;8&amp;K00-040DHI A/S • Agern Allé 5 •  DK-2970  Hørsholm • Denmark
Telephone: +45 4516 9200 • dhi@dhigroup.com • www.dhigroup.com • Company Reg. No.: 36466871&amp;RPage &amp;P</oddFooter>
    <firstHeader>&amp;R&amp;G</firstHeader>
    <firstFooter>&amp;L&amp;G</firstFooter>
  </headerFooter>
  <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AW43"/>
  <sheetViews>
    <sheetView view="pageLayout" zoomScale="60" zoomScaleNormal="85" zoomScalePageLayoutView="60" workbookViewId="0"/>
  </sheetViews>
  <sheetFormatPr defaultColWidth="8.75" defaultRowHeight="14.25" x14ac:dyDescent="0.2"/>
  <cols>
    <col min="1" max="1" width="2.25" customWidth="1"/>
    <col min="2" max="2" width="32.375" customWidth="1"/>
    <col min="3" max="5" width="15.25" customWidth="1"/>
    <col min="6" max="6" width="2.25" customWidth="1"/>
    <col min="7" max="7" width="32.375" customWidth="1"/>
    <col min="8" max="10" width="15.25" customWidth="1"/>
    <col min="11" max="11" width="2.25" customWidth="1"/>
    <col min="12" max="22" width="7.125" customWidth="1"/>
    <col min="23" max="23" width="2.25" customWidth="1"/>
    <col min="24" max="34" width="7.125" customWidth="1"/>
    <col min="35" max="35" width="2.25" customWidth="1"/>
    <col min="36" max="40" width="15.625" customWidth="1"/>
    <col min="41" max="41" width="2.25" customWidth="1"/>
    <col min="42" max="49" width="10" customWidth="1"/>
  </cols>
  <sheetData>
    <row r="2" spans="2:49" ht="23.25" x14ac:dyDescent="0.35">
      <c r="B2" s="1" t="s">
        <v>0</v>
      </c>
      <c r="G2" s="1" t="s">
        <v>0</v>
      </c>
      <c r="L2" s="1" t="s">
        <v>0</v>
      </c>
      <c r="V2" s="1"/>
      <c r="X2" s="1" t="s">
        <v>0</v>
      </c>
      <c r="AH2" s="1"/>
      <c r="AJ2" s="1" t="s">
        <v>0</v>
      </c>
      <c r="AP2" s="1" t="s">
        <v>0</v>
      </c>
      <c r="AQ2" s="1"/>
      <c r="AR2" s="1"/>
      <c r="AS2" s="1"/>
      <c r="AT2" s="1"/>
    </row>
    <row r="4" spans="2:49" ht="15.75" x14ac:dyDescent="0.25">
      <c r="B4" s="3" t="s">
        <v>4</v>
      </c>
      <c r="C4" s="3"/>
      <c r="D4" s="3"/>
      <c r="E4" s="3"/>
      <c r="G4" s="3" t="s">
        <v>5</v>
      </c>
      <c r="H4" s="3"/>
      <c r="I4" s="3"/>
      <c r="J4" s="3"/>
      <c r="L4" s="3" t="s">
        <v>5</v>
      </c>
      <c r="M4" s="3"/>
      <c r="N4" s="3"/>
      <c r="O4" s="3"/>
      <c r="P4" s="3"/>
      <c r="Q4" s="3"/>
      <c r="R4" s="3"/>
      <c r="S4" s="3"/>
      <c r="T4" s="3"/>
      <c r="U4" s="3"/>
      <c r="V4" s="3"/>
      <c r="X4" s="3" t="s">
        <v>5</v>
      </c>
      <c r="Y4" s="3"/>
      <c r="Z4" s="3"/>
      <c r="AA4" s="3"/>
      <c r="AB4" s="3"/>
      <c r="AC4" s="3"/>
      <c r="AD4" s="3"/>
      <c r="AE4" s="3"/>
      <c r="AF4" s="3"/>
      <c r="AG4" s="3"/>
      <c r="AH4" s="3"/>
      <c r="AJ4" s="3" t="s">
        <v>5</v>
      </c>
      <c r="AK4" s="3"/>
      <c r="AL4" s="3"/>
      <c r="AM4" s="3"/>
      <c r="AN4" s="3"/>
      <c r="AP4" s="3" t="s">
        <v>6</v>
      </c>
      <c r="AQ4" s="3"/>
      <c r="AR4" s="3"/>
      <c r="AS4" s="3"/>
      <c r="AT4" s="3"/>
      <c r="AU4" s="3"/>
      <c r="AV4" s="3"/>
      <c r="AW4" s="3"/>
    </row>
    <row r="5" spans="2:49" ht="14.25" customHeight="1" x14ac:dyDescent="0.2">
      <c r="B5" s="4" t="s">
        <v>15</v>
      </c>
      <c r="C5" s="4"/>
      <c r="D5" s="4"/>
      <c r="E5" s="4"/>
      <c r="G5" s="14" t="s">
        <v>187</v>
      </c>
      <c r="H5" s="14"/>
      <c r="I5" s="14"/>
      <c r="J5" s="14"/>
      <c r="L5" s="17" t="s">
        <v>40</v>
      </c>
      <c r="M5" s="4"/>
      <c r="N5" s="4"/>
      <c r="O5" s="4"/>
      <c r="P5" s="4"/>
      <c r="Q5" s="4"/>
      <c r="R5" s="4"/>
      <c r="S5" s="4"/>
      <c r="T5" s="4"/>
      <c r="U5" s="4"/>
      <c r="V5" s="14"/>
      <c r="X5" s="17" t="s">
        <v>26</v>
      </c>
      <c r="Y5" s="4"/>
      <c r="Z5" s="4"/>
      <c r="AA5" s="4"/>
      <c r="AB5" s="4"/>
      <c r="AC5" s="4"/>
      <c r="AD5" s="4"/>
      <c r="AE5" s="4"/>
      <c r="AF5" s="4"/>
      <c r="AG5" s="4"/>
      <c r="AH5" s="14"/>
      <c r="AJ5" s="13" t="s">
        <v>192</v>
      </c>
      <c r="AK5" s="4"/>
      <c r="AL5" s="4"/>
      <c r="AM5" s="4"/>
      <c r="AN5" s="4"/>
      <c r="AP5" s="26" t="s">
        <v>202</v>
      </c>
      <c r="AQ5" s="26"/>
      <c r="AR5" s="26"/>
      <c r="AS5" s="26"/>
      <c r="AT5" s="26"/>
      <c r="AU5" s="4"/>
      <c r="AV5" s="57"/>
      <c r="AW5" s="58"/>
    </row>
    <row r="6" spans="2:49" x14ac:dyDescent="0.2">
      <c r="M6" s="5"/>
      <c r="N6" s="5"/>
      <c r="O6" s="5"/>
      <c r="P6" s="5"/>
    </row>
    <row r="7" spans="2:49" x14ac:dyDescent="0.25">
      <c r="B7" s="18" t="s">
        <v>16</v>
      </c>
      <c r="C7" s="19" t="s">
        <v>56</v>
      </c>
      <c r="D7" s="19"/>
      <c r="E7" s="20"/>
      <c r="G7" s="23"/>
      <c r="H7" s="23"/>
      <c r="I7" s="23"/>
      <c r="J7" s="23"/>
      <c r="L7" s="35" t="s">
        <v>39</v>
      </c>
      <c r="M7" s="161" t="s">
        <v>29</v>
      </c>
      <c r="N7" s="161"/>
      <c r="O7" s="161"/>
      <c r="P7" s="161"/>
      <c r="Q7" s="161"/>
      <c r="R7" s="161"/>
      <c r="S7" s="161"/>
      <c r="T7" s="161"/>
      <c r="U7" s="161"/>
      <c r="V7" s="162"/>
      <c r="X7" s="35" t="s">
        <v>45</v>
      </c>
      <c r="Y7" s="161" t="s">
        <v>29</v>
      </c>
      <c r="Z7" s="161"/>
      <c r="AA7" s="161"/>
      <c r="AB7" s="161"/>
      <c r="AC7" s="161"/>
      <c r="AD7" s="161"/>
      <c r="AE7" s="161"/>
      <c r="AF7" s="161"/>
      <c r="AG7" s="161"/>
      <c r="AH7" s="162"/>
      <c r="AJ7" s="35" t="s">
        <v>45</v>
      </c>
      <c r="AK7" s="18" t="s">
        <v>29</v>
      </c>
      <c r="AL7" s="173" t="s">
        <v>196</v>
      </c>
      <c r="AM7" s="161"/>
      <c r="AN7" s="162"/>
      <c r="AP7" s="165" t="s">
        <v>188</v>
      </c>
      <c r="AQ7" s="165" t="s">
        <v>1</v>
      </c>
      <c r="AR7" s="163" t="s">
        <v>190</v>
      </c>
      <c r="AS7" s="161" t="s">
        <v>62</v>
      </c>
      <c r="AT7" s="161"/>
      <c r="AU7" s="161"/>
      <c r="AV7" s="161"/>
      <c r="AW7" s="162"/>
    </row>
    <row r="8" spans="2:49" x14ac:dyDescent="0.25">
      <c r="B8" s="6" t="s">
        <v>285</v>
      </c>
      <c r="C8" s="7" t="s">
        <v>299</v>
      </c>
      <c r="D8" s="5"/>
      <c r="E8" s="8"/>
      <c r="G8" s="7"/>
      <c r="H8" s="7"/>
      <c r="L8" s="35" t="s">
        <v>46</v>
      </c>
      <c r="M8" s="19" t="s">
        <v>147</v>
      </c>
      <c r="N8" s="19" t="s">
        <v>25</v>
      </c>
      <c r="O8" s="19" t="s">
        <v>182</v>
      </c>
      <c r="P8" s="19" t="s">
        <v>183</v>
      </c>
      <c r="Q8" s="19" t="s">
        <v>22</v>
      </c>
      <c r="R8" s="19" t="s">
        <v>24</v>
      </c>
      <c r="S8" s="19" t="s">
        <v>184</v>
      </c>
      <c r="T8" s="19" t="s">
        <v>185</v>
      </c>
      <c r="U8" s="19" t="s">
        <v>23</v>
      </c>
      <c r="V8" s="20" t="s">
        <v>186</v>
      </c>
      <c r="X8" s="35" t="s">
        <v>30</v>
      </c>
      <c r="Y8" s="19" t="s">
        <v>147</v>
      </c>
      <c r="Z8" s="19" t="s">
        <v>25</v>
      </c>
      <c r="AA8" s="19" t="s">
        <v>182</v>
      </c>
      <c r="AB8" s="19" t="s">
        <v>183</v>
      </c>
      <c r="AC8" s="19" t="s">
        <v>22</v>
      </c>
      <c r="AD8" s="19" t="s">
        <v>24</v>
      </c>
      <c r="AE8" s="19" t="s">
        <v>184</v>
      </c>
      <c r="AF8" s="19" t="s">
        <v>185</v>
      </c>
      <c r="AG8" s="19" t="s">
        <v>23</v>
      </c>
      <c r="AH8" s="20" t="s">
        <v>186</v>
      </c>
      <c r="AJ8" s="35" t="s">
        <v>30</v>
      </c>
      <c r="AK8" s="19" t="s">
        <v>195</v>
      </c>
      <c r="AL8" s="18" t="s">
        <v>199</v>
      </c>
      <c r="AM8" s="19" t="s">
        <v>198</v>
      </c>
      <c r="AN8" s="20" t="s">
        <v>197</v>
      </c>
      <c r="AP8" s="166"/>
      <c r="AQ8" s="166"/>
      <c r="AR8" s="164"/>
      <c r="AS8" s="65" t="s">
        <v>32</v>
      </c>
      <c r="AT8" s="66" t="s">
        <v>33</v>
      </c>
      <c r="AU8" s="66" t="s">
        <v>34</v>
      </c>
      <c r="AV8" s="66" t="s">
        <v>35</v>
      </c>
      <c r="AW8" s="64">
        <v>100</v>
      </c>
    </row>
    <row r="9" spans="2:49" ht="15.75" customHeight="1" x14ac:dyDescent="0.2">
      <c r="B9" s="6" t="s">
        <v>286</v>
      </c>
      <c r="C9" s="7" t="s">
        <v>300</v>
      </c>
      <c r="D9" s="5"/>
      <c r="E9" s="8"/>
      <c r="G9" s="7"/>
      <c r="H9" s="7"/>
      <c r="L9" s="103" t="s">
        <v>27</v>
      </c>
      <c r="M9" s="107">
        <v>376608</v>
      </c>
      <c r="N9" s="27">
        <v>30.46</v>
      </c>
      <c r="O9" s="27">
        <v>17.29</v>
      </c>
      <c r="P9" s="27">
        <v>13.9</v>
      </c>
      <c r="Q9" s="27">
        <v>8.5094548442943321</v>
      </c>
      <c r="R9" s="27">
        <v>8.1300000000000008</v>
      </c>
      <c r="S9" s="27">
        <v>3.61</v>
      </c>
      <c r="T9" s="27">
        <v>1.89</v>
      </c>
      <c r="U9" s="27">
        <v>0.03</v>
      </c>
      <c r="V9" s="28">
        <v>3.9772454083517346</v>
      </c>
      <c r="X9" s="103" t="s">
        <v>27</v>
      </c>
      <c r="Y9" s="107">
        <v>376608</v>
      </c>
      <c r="Z9" s="27">
        <v>30.46</v>
      </c>
      <c r="AA9" s="27">
        <v>17.29</v>
      </c>
      <c r="AB9" s="27">
        <v>13.9</v>
      </c>
      <c r="AC9" s="27">
        <v>8.5094548442943321</v>
      </c>
      <c r="AD9" s="27">
        <v>8.1300000000000008</v>
      </c>
      <c r="AE9" s="27">
        <v>3.61</v>
      </c>
      <c r="AF9" s="27">
        <v>1.89</v>
      </c>
      <c r="AG9" s="27">
        <v>0.03</v>
      </c>
      <c r="AH9" s="28">
        <v>3.9772454083517346</v>
      </c>
      <c r="AJ9" s="109" t="s">
        <v>27</v>
      </c>
      <c r="AK9" s="112">
        <v>1</v>
      </c>
      <c r="AL9" s="113">
        <v>8.5076827173001615</v>
      </c>
      <c r="AM9" s="112">
        <v>9.6049153144081423</v>
      </c>
      <c r="AN9" s="114">
        <v>2.2606418276938216</v>
      </c>
      <c r="AP9" s="170" t="s">
        <v>193</v>
      </c>
      <c r="AQ9" s="167" t="s">
        <v>3</v>
      </c>
      <c r="AR9" s="67" t="s">
        <v>36</v>
      </c>
      <c r="AS9" s="70">
        <v>23.555134521987146</v>
      </c>
      <c r="AT9" s="27">
        <v>26.24390868852996</v>
      </c>
      <c r="AU9" s="27">
        <v>27.334461989598513</v>
      </c>
      <c r="AV9" s="27">
        <v>29.825491335278333</v>
      </c>
      <c r="AW9" s="28">
        <v>30.890127877991233</v>
      </c>
    </row>
    <row r="10" spans="2:49" x14ac:dyDescent="0.2">
      <c r="B10" s="6" t="s">
        <v>287</v>
      </c>
      <c r="C10" s="38" t="s">
        <v>301</v>
      </c>
      <c r="D10" s="5"/>
      <c r="E10" s="8"/>
      <c r="G10" s="7"/>
      <c r="H10" s="7"/>
      <c r="L10" s="103" t="s">
        <v>312</v>
      </c>
      <c r="M10" s="107">
        <v>31656</v>
      </c>
      <c r="N10" s="27">
        <v>30.46</v>
      </c>
      <c r="O10" s="27">
        <v>19.32</v>
      </c>
      <c r="P10" s="27">
        <v>16.37</v>
      </c>
      <c r="Q10" s="27">
        <v>10.47773755370231</v>
      </c>
      <c r="R10" s="27">
        <v>10.27</v>
      </c>
      <c r="S10" s="27">
        <v>4.78</v>
      </c>
      <c r="T10" s="27">
        <v>2.61</v>
      </c>
      <c r="U10" s="27">
        <v>0.16</v>
      </c>
      <c r="V10" s="28">
        <v>4.4258017884866199</v>
      </c>
      <c r="X10" s="103" t="s">
        <v>324</v>
      </c>
      <c r="Y10" s="107">
        <v>17560</v>
      </c>
      <c r="Z10" s="27">
        <v>23.6</v>
      </c>
      <c r="AA10" s="27">
        <v>14.76</v>
      </c>
      <c r="AB10" s="27">
        <v>11.97</v>
      </c>
      <c r="AC10" s="27">
        <v>7.3061338268792717</v>
      </c>
      <c r="AD10" s="27">
        <v>6.97</v>
      </c>
      <c r="AE10" s="27">
        <v>3.07</v>
      </c>
      <c r="AF10" s="27">
        <v>1.55</v>
      </c>
      <c r="AG10" s="27">
        <v>0.08</v>
      </c>
      <c r="AH10" s="28">
        <v>3.4434258085216607</v>
      </c>
      <c r="AJ10" s="109" t="s">
        <v>324</v>
      </c>
      <c r="AK10" s="112">
        <v>4.662673124309627E-2</v>
      </c>
      <c r="AL10" s="113">
        <v>7.3051431661650374</v>
      </c>
      <c r="AM10" s="112">
        <v>8.2478259532206817</v>
      </c>
      <c r="AN10" s="114">
        <v>2.2409859769245202</v>
      </c>
      <c r="AP10" s="171"/>
      <c r="AQ10" s="168"/>
      <c r="AR10" s="68" t="s">
        <v>189</v>
      </c>
      <c r="AS10" s="71">
        <v>24.114684446289843</v>
      </c>
      <c r="AT10" s="29">
        <v>27.118979424544154</v>
      </c>
      <c r="AU10" s="29">
        <v>28.411986921646839</v>
      </c>
      <c r="AV10" s="29">
        <v>31.414399481547708</v>
      </c>
      <c r="AW10" s="30">
        <v>32.707489293966532</v>
      </c>
    </row>
    <row r="11" spans="2:49" x14ac:dyDescent="0.2">
      <c r="B11" s="6" t="s">
        <v>288</v>
      </c>
      <c r="C11" s="7" t="s">
        <v>282</v>
      </c>
      <c r="D11" s="5"/>
      <c r="E11" s="8"/>
      <c r="G11" s="7"/>
      <c r="H11" s="7"/>
      <c r="L11" s="36" t="s">
        <v>313</v>
      </c>
      <c r="M11" s="104">
        <v>29160</v>
      </c>
      <c r="N11" s="29">
        <v>29.22</v>
      </c>
      <c r="O11" s="29">
        <v>18.84</v>
      </c>
      <c r="P11" s="29">
        <v>15.445000000000016</v>
      </c>
      <c r="Q11" s="29">
        <v>9.6891001371741883</v>
      </c>
      <c r="R11" s="29">
        <v>9.34</v>
      </c>
      <c r="S11" s="29">
        <v>4.2750000000000021</v>
      </c>
      <c r="T11" s="29">
        <v>2.2400000000000002</v>
      </c>
      <c r="U11" s="29">
        <v>0.08</v>
      </c>
      <c r="V11" s="30">
        <v>4.2837231671242835</v>
      </c>
      <c r="X11" s="36" t="s">
        <v>325</v>
      </c>
      <c r="Y11" s="104">
        <v>13201</v>
      </c>
      <c r="Z11" s="29">
        <v>21.04</v>
      </c>
      <c r="AA11" s="29">
        <v>14.07</v>
      </c>
      <c r="AB11" s="29">
        <v>10.94</v>
      </c>
      <c r="AC11" s="29">
        <v>6.7767828194833726</v>
      </c>
      <c r="AD11" s="29">
        <v>6.55</v>
      </c>
      <c r="AE11" s="29">
        <v>2.84</v>
      </c>
      <c r="AF11" s="29">
        <v>1.52</v>
      </c>
      <c r="AG11" s="29">
        <v>0.09</v>
      </c>
      <c r="AH11" s="30">
        <v>3.2008558735450481</v>
      </c>
      <c r="AJ11" s="110" t="s">
        <v>325</v>
      </c>
      <c r="AK11" s="106">
        <v>3.5052362137819697E-2</v>
      </c>
      <c r="AL11" s="115">
        <v>6.7765074790360824</v>
      </c>
      <c r="AM11" s="106">
        <v>7.651125860725112</v>
      </c>
      <c r="AN11" s="116">
        <v>2.2340104777861987</v>
      </c>
      <c r="AP11" s="172"/>
      <c r="AQ11" s="169"/>
      <c r="AR11" s="69" t="s">
        <v>37</v>
      </c>
      <c r="AS11" s="72">
        <v>24.768941891645142</v>
      </c>
      <c r="AT11" s="31">
        <v>28.41190656218587</v>
      </c>
      <c r="AU11" s="31">
        <v>30.048284750092087</v>
      </c>
      <c r="AV11" s="31">
        <v>33.888994241495816</v>
      </c>
      <c r="AW11" s="32">
        <v>35.551289187757682</v>
      </c>
    </row>
    <row r="12" spans="2:49" x14ac:dyDescent="0.2">
      <c r="B12" s="6" t="s">
        <v>289</v>
      </c>
      <c r="C12" s="7" t="s">
        <v>302</v>
      </c>
      <c r="D12" s="5"/>
      <c r="E12" s="8"/>
      <c r="G12" s="7"/>
      <c r="H12" s="7"/>
      <c r="L12" s="37" t="s">
        <v>314</v>
      </c>
      <c r="M12" s="108">
        <v>31992</v>
      </c>
      <c r="N12" s="31">
        <v>24.29</v>
      </c>
      <c r="O12" s="31">
        <v>17.39</v>
      </c>
      <c r="P12" s="31">
        <v>14.17</v>
      </c>
      <c r="Q12" s="31">
        <v>8.9023834083520832</v>
      </c>
      <c r="R12" s="31">
        <v>8.6</v>
      </c>
      <c r="S12" s="31">
        <v>3.99</v>
      </c>
      <c r="T12" s="31">
        <v>2.1800000000000002</v>
      </c>
      <c r="U12" s="31">
        <v>7.0000000000000007E-2</v>
      </c>
      <c r="V12" s="32">
        <v>3.9299418139341751</v>
      </c>
      <c r="X12" s="37" t="s">
        <v>326</v>
      </c>
      <c r="Y12" s="108">
        <v>13746</v>
      </c>
      <c r="Z12" s="31">
        <v>22.06</v>
      </c>
      <c r="AA12" s="31">
        <v>14.388500000000001</v>
      </c>
      <c r="AB12" s="31">
        <v>11.23</v>
      </c>
      <c r="AC12" s="31">
        <v>6.9681012658227859</v>
      </c>
      <c r="AD12" s="31">
        <v>6.67</v>
      </c>
      <c r="AE12" s="31">
        <v>2.95</v>
      </c>
      <c r="AF12" s="31">
        <v>1.53</v>
      </c>
      <c r="AG12" s="31">
        <v>0.03</v>
      </c>
      <c r="AH12" s="32">
        <v>3.2679598489901451</v>
      </c>
      <c r="AJ12" s="111" t="s">
        <v>326</v>
      </c>
      <c r="AK12" s="105">
        <v>3.6499490186082083E-2</v>
      </c>
      <c r="AL12" s="117">
        <v>6.9651612611850959</v>
      </c>
      <c r="AM12" s="105">
        <v>7.8637811682347349</v>
      </c>
      <c r="AN12" s="118">
        <v>2.248724972737091</v>
      </c>
      <c r="AP12" s="170" t="s">
        <v>194</v>
      </c>
      <c r="AQ12" s="167" t="s">
        <v>3</v>
      </c>
      <c r="AR12" s="67" t="s">
        <v>36</v>
      </c>
      <c r="AS12" s="70">
        <v>25.439545283746121</v>
      </c>
      <c r="AT12" s="27">
        <v>28.343421383612359</v>
      </c>
      <c r="AU12" s="27">
        <v>29.521218948766396</v>
      </c>
      <c r="AV12" s="27">
        <v>32.211530642100598</v>
      </c>
      <c r="AW12" s="28">
        <v>33.361338108230534</v>
      </c>
    </row>
    <row r="13" spans="2:49" x14ac:dyDescent="0.2">
      <c r="B13" s="6" t="s">
        <v>290</v>
      </c>
      <c r="C13" s="7" t="s">
        <v>303</v>
      </c>
      <c r="D13" s="5"/>
      <c r="E13" s="8"/>
      <c r="G13" s="7"/>
      <c r="H13" s="7"/>
      <c r="L13" s="36" t="s">
        <v>315</v>
      </c>
      <c r="M13" s="104">
        <v>30960</v>
      </c>
      <c r="N13" s="29">
        <v>21.52</v>
      </c>
      <c r="O13" s="29">
        <v>14.57</v>
      </c>
      <c r="P13" s="29">
        <v>11.84</v>
      </c>
      <c r="Q13" s="29">
        <v>7.4668313953488532</v>
      </c>
      <c r="R13" s="29">
        <v>7.31</v>
      </c>
      <c r="S13" s="29">
        <v>3.23</v>
      </c>
      <c r="T13" s="29">
        <v>1.74</v>
      </c>
      <c r="U13" s="29">
        <v>0.13</v>
      </c>
      <c r="V13" s="30">
        <v>3.3154262357028181</v>
      </c>
      <c r="X13" s="36" t="s">
        <v>327</v>
      </c>
      <c r="Y13" s="104">
        <v>16665</v>
      </c>
      <c r="Z13" s="29">
        <v>22.83</v>
      </c>
      <c r="AA13" s="29">
        <v>15.21</v>
      </c>
      <c r="AB13" s="29">
        <v>12.14</v>
      </c>
      <c r="AC13" s="29">
        <v>7.6395787578757925</v>
      </c>
      <c r="AD13" s="29">
        <v>7.41</v>
      </c>
      <c r="AE13" s="29">
        <v>3.26</v>
      </c>
      <c r="AF13" s="29">
        <v>1.7</v>
      </c>
      <c r="AG13" s="29">
        <v>0.11</v>
      </c>
      <c r="AH13" s="30">
        <v>3.4766869607326609</v>
      </c>
      <c r="AJ13" s="110" t="s">
        <v>327</v>
      </c>
      <c r="AK13" s="106">
        <v>4.4250254906958962E-2</v>
      </c>
      <c r="AL13" s="115">
        <v>7.6322957723841176</v>
      </c>
      <c r="AM13" s="106">
        <v>8.6141795063270177</v>
      </c>
      <c r="AN13" s="116">
        <v>2.3214448018757468</v>
      </c>
      <c r="AP13" s="171"/>
      <c r="AQ13" s="168"/>
      <c r="AR13" s="68" t="s">
        <v>189</v>
      </c>
      <c r="AS13" s="71">
        <v>26.043859201993033</v>
      </c>
      <c r="AT13" s="29">
        <v>29.28849777850769</v>
      </c>
      <c r="AU13" s="29">
        <v>30.684945875378588</v>
      </c>
      <c r="AV13" s="29">
        <v>33.927551440071525</v>
      </c>
      <c r="AW13" s="30">
        <v>35.324088437483859</v>
      </c>
    </row>
    <row r="14" spans="2:49" x14ac:dyDescent="0.2">
      <c r="B14" s="6" t="s">
        <v>291</v>
      </c>
      <c r="C14" s="7" t="s">
        <v>304</v>
      </c>
      <c r="D14" s="5"/>
      <c r="E14" s="8"/>
      <c r="G14" s="7"/>
      <c r="H14" s="7"/>
      <c r="L14" s="36" t="s">
        <v>316</v>
      </c>
      <c r="M14" s="104">
        <v>31992</v>
      </c>
      <c r="N14" s="29">
        <v>22</v>
      </c>
      <c r="O14" s="29">
        <v>13.326999999999986</v>
      </c>
      <c r="P14" s="29">
        <v>11.38</v>
      </c>
      <c r="Q14" s="29">
        <v>7.177806951737943</v>
      </c>
      <c r="R14" s="29">
        <v>7.02</v>
      </c>
      <c r="S14" s="29">
        <v>3.17</v>
      </c>
      <c r="T14" s="29">
        <v>1.64</v>
      </c>
      <c r="U14" s="29">
        <v>0.03</v>
      </c>
      <c r="V14" s="30">
        <v>3.1020134707350122</v>
      </c>
      <c r="X14" s="36" t="s">
        <v>328</v>
      </c>
      <c r="Y14" s="104">
        <v>19919</v>
      </c>
      <c r="Z14" s="29">
        <v>21.64</v>
      </c>
      <c r="AA14" s="29">
        <v>16.505249999999993</v>
      </c>
      <c r="AB14" s="29">
        <v>13.016</v>
      </c>
      <c r="AC14" s="29">
        <v>8.1479773080977989</v>
      </c>
      <c r="AD14" s="29">
        <v>7.87</v>
      </c>
      <c r="AE14" s="29">
        <v>3.54</v>
      </c>
      <c r="AF14" s="29">
        <v>1.85</v>
      </c>
      <c r="AG14" s="29">
        <v>7.0000000000000007E-2</v>
      </c>
      <c r="AH14" s="30">
        <v>3.6765301636008596</v>
      </c>
      <c r="AJ14" s="110" t="s">
        <v>328</v>
      </c>
      <c r="AK14" s="106">
        <v>5.289053870337327E-2</v>
      </c>
      <c r="AL14" s="115">
        <v>8.1424461278592375</v>
      </c>
      <c r="AM14" s="106">
        <v>9.1886651780941246</v>
      </c>
      <c r="AN14" s="116">
        <v>2.345074496942376</v>
      </c>
      <c r="AP14" s="172"/>
      <c r="AQ14" s="169"/>
      <c r="AR14" s="69" t="s">
        <v>37</v>
      </c>
      <c r="AS14" s="72">
        <v>26.750457242976754</v>
      </c>
      <c r="AT14" s="31">
        <v>30.684859087160742</v>
      </c>
      <c r="AU14" s="31">
        <v>32.45214753009946</v>
      </c>
      <c r="AV14" s="31">
        <v>36.600113780815484</v>
      </c>
      <c r="AW14" s="32">
        <v>38.395392322778299</v>
      </c>
    </row>
    <row r="15" spans="2:49" x14ac:dyDescent="0.2">
      <c r="B15" s="6" t="s">
        <v>292</v>
      </c>
      <c r="C15" s="7" t="s">
        <v>305</v>
      </c>
      <c r="D15" s="5"/>
      <c r="E15" s="8"/>
      <c r="G15" s="7"/>
      <c r="H15" s="7"/>
      <c r="L15" s="36" t="s">
        <v>317</v>
      </c>
      <c r="M15" s="104">
        <v>30960</v>
      </c>
      <c r="N15" s="29">
        <v>21.73</v>
      </c>
      <c r="O15" s="29">
        <v>13.33</v>
      </c>
      <c r="P15" s="29">
        <v>10.73</v>
      </c>
      <c r="Q15" s="29">
        <v>6.7638094315245549</v>
      </c>
      <c r="R15" s="29">
        <v>6.6</v>
      </c>
      <c r="S15" s="29">
        <v>2.87</v>
      </c>
      <c r="T15" s="29">
        <v>1.43</v>
      </c>
      <c r="U15" s="29">
        <v>0.06</v>
      </c>
      <c r="V15" s="30">
        <v>3.0904122790305899</v>
      </c>
      <c r="X15" s="36" t="s">
        <v>329</v>
      </c>
      <c r="Y15" s="104">
        <v>19156</v>
      </c>
      <c r="Z15" s="29">
        <v>21.07</v>
      </c>
      <c r="AA15" s="29">
        <v>15.6</v>
      </c>
      <c r="AB15" s="29">
        <v>12.92</v>
      </c>
      <c r="AC15" s="29">
        <v>7.9866078513259593</v>
      </c>
      <c r="AD15" s="29">
        <v>7.71</v>
      </c>
      <c r="AE15" s="29">
        <v>3.43</v>
      </c>
      <c r="AF15" s="29">
        <v>1.72</v>
      </c>
      <c r="AG15" s="29">
        <v>0.06</v>
      </c>
      <c r="AH15" s="30">
        <v>3.6055953643629324</v>
      </c>
      <c r="AJ15" s="110" t="s">
        <v>329</v>
      </c>
      <c r="AK15" s="106">
        <v>5.086455943580593E-2</v>
      </c>
      <c r="AL15" s="115">
        <v>7.9783095716331189</v>
      </c>
      <c r="AM15" s="106">
        <v>9.0033520450208986</v>
      </c>
      <c r="AN15" s="116">
        <v>2.3465995359093994</v>
      </c>
      <c r="AP15" s="170" t="s">
        <v>270</v>
      </c>
      <c r="AQ15" s="167" t="s">
        <v>3</v>
      </c>
      <c r="AR15" s="67" t="s">
        <v>36</v>
      </c>
      <c r="AS15" s="70">
        <v>33.35173798029043</v>
      </c>
      <c r="AT15" s="27">
        <v>37.158775949315981</v>
      </c>
      <c r="AU15" s="27">
        <v>38.702891433641852</v>
      </c>
      <c r="AV15" s="27">
        <v>42.229942317633949</v>
      </c>
      <c r="AW15" s="28">
        <v>43.737362238486412</v>
      </c>
    </row>
    <row r="16" spans="2:49" x14ac:dyDescent="0.2">
      <c r="B16" s="6" t="s">
        <v>293</v>
      </c>
      <c r="C16" s="29" t="s">
        <v>306</v>
      </c>
      <c r="D16" s="5"/>
      <c r="E16" s="8"/>
      <c r="G16" s="7"/>
      <c r="H16" s="7"/>
      <c r="L16" s="103" t="s">
        <v>318</v>
      </c>
      <c r="M16" s="107">
        <v>31992</v>
      </c>
      <c r="N16" s="27">
        <v>20.41</v>
      </c>
      <c r="O16" s="27">
        <v>13.14</v>
      </c>
      <c r="P16" s="27">
        <v>10.62</v>
      </c>
      <c r="Q16" s="27">
        <v>6.8175400100025092</v>
      </c>
      <c r="R16" s="27">
        <v>6.69</v>
      </c>
      <c r="S16" s="27">
        <v>3.05</v>
      </c>
      <c r="T16" s="27">
        <v>1.58</v>
      </c>
      <c r="U16" s="27">
        <v>0.06</v>
      </c>
      <c r="V16" s="28">
        <v>2.967562127738578</v>
      </c>
      <c r="X16" s="103" t="s">
        <v>330</v>
      </c>
      <c r="Y16" s="107">
        <v>16296</v>
      </c>
      <c r="Z16" s="27">
        <v>20.82</v>
      </c>
      <c r="AA16" s="27">
        <v>15.02</v>
      </c>
      <c r="AB16" s="27">
        <v>12.29</v>
      </c>
      <c r="AC16" s="27">
        <v>7.5981627393225262</v>
      </c>
      <c r="AD16" s="27">
        <v>7.3</v>
      </c>
      <c r="AE16" s="27">
        <v>3.25</v>
      </c>
      <c r="AF16" s="27">
        <v>1.69</v>
      </c>
      <c r="AG16" s="27">
        <v>0.08</v>
      </c>
      <c r="AH16" s="28">
        <v>3.4630996815367459</v>
      </c>
      <c r="AJ16" s="109" t="s">
        <v>330</v>
      </c>
      <c r="AK16" s="112">
        <v>4.3270456283456542E-2</v>
      </c>
      <c r="AL16" s="113">
        <v>7.5938202919871838</v>
      </c>
      <c r="AM16" s="112">
        <v>8.5705181444649323</v>
      </c>
      <c r="AN16" s="114">
        <v>2.3262830115613879</v>
      </c>
      <c r="AP16" s="171"/>
      <c r="AQ16" s="168"/>
      <c r="AR16" s="68" t="s">
        <v>189</v>
      </c>
      <c r="AS16" s="71">
        <v>34.144005264725386</v>
      </c>
      <c r="AT16" s="29">
        <v>38.397789459280148</v>
      </c>
      <c r="AU16" s="29">
        <v>40.228560037544788</v>
      </c>
      <c r="AV16" s="29">
        <v>44.479678914114004</v>
      </c>
      <c r="AW16" s="30">
        <v>46.310566042715188</v>
      </c>
    </row>
    <row r="17" spans="2:49" x14ac:dyDescent="0.2">
      <c r="B17" s="6" t="s">
        <v>294</v>
      </c>
      <c r="C17" s="29" t="s">
        <v>307</v>
      </c>
      <c r="D17" s="5"/>
      <c r="E17" s="8"/>
      <c r="G17" s="7"/>
      <c r="H17" s="7"/>
      <c r="L17" s="36" t="s">
        <v>319</v>
      </c>
      <c r="M17" s="104">
        <v>31992</v>
      </c>
      <c r="N17" s="29">
        <v>20.67</v>
      </c>
      <c r="O17" s="29">
        <v>14.016999999999985</v>
      </c>
      <c r="P17" s="29">
        <v>11.35</v>
      </c>
      <c r="Q17" s="29">
        <v>7.1023621530382561</v>
      </c>
      <c r="R17" s="29">
        <v>6.91</v>
      </c>
      <c r="S17" s="29">
        <v>3.05</v>
      </c>
      <c r="T17" s="29">
        <v>1.6</v>
      </c>
      <c r="U17" s="29">
        <v>0.06</v>
      </c>
      <c r="V17" s="30">
        <v>3.203409833204736</v>
      </c>
      <c r="X17" s="36" t="s">
        <v>331</v>
      </c>
      <c r="Y17" s="104">
        <v>15708</v>
      </c>
      <c r="Z17" s="29">
        <v>22.52</v>
      </c>
      <c r="AA17" s="29">
        <v>15.447999999999995</v>
      </c>
      <c r="AB17" s="29">
        <v>12.48</v>
      </c>
      <c r="AC17" s="29">
        <v>7.6194053985230399</v>
      </c>
      <c r="AD17" s="29">
        <v>7.33</v>
      </c>
      <c r="AE17" s="29">
        <v>3.17</v>
      </c>
      <c r="AF17" s="29">
        <v>1.64</v>
      </c>
      <c r="AG17" s="29">
        <v>0.1</v>
      </c>
      <c r="AH17" s="30">
        <v>3.6013596910785659</v>
      </c>
      <c r="AJ17" s="110" t="s">
        <v>331</v>
      </c>
      <c r="AK17" s="106">
        <v>4.1709151159826666E-2</v>
      </c>
      <c r="AL17" s="115">
        <v>7.6173711256223431</v>
      </c>
      <c r="AM17" s="106">
        <v>8.6004895221761721</v>
      </c>
      <c r="AN17" s="116">
        <v>2.2351544317022798</v>
      </c>
      <c r="AP17" s="172"/>
      <c r="AQ17" s="169"/>
      <c r="AR17" s="69" t="s">
        <v>37</v>
      </c>
      <c r="AS17" s="72">
        <v>35.070369020736884</v>
      </c>
      <c r="AT17" s="31">
        <v>40.228446256505499</v>
      </c>
      <c r="AU17" s="31">
        <v>42.545395731311835</v>
      </c>
      <c r="AV17" s="31">
        <v>47.983460052113912</v>
      </c>
      <c r="AW17" s="32">
        <v>50.337105090393649</v>
      </c>
    </row>
    <row r="18" spans="2:49" ht="14.25" customHeight="1" x14ac:dyDescent="0.2">
      <c r="B18" s="6" t="s">
        <v>295</v>
      </c>
      <c r="C18" s="7" t="s">
        <v>308</v>
      </c>
      <c r="D18" s="5"/>
      <c r="E18" s="8"/>
      <c r="G18" s="7"/>
      <c r="H18" s="7"/>
      <c r="L18" s="37" t="s">
        <v>320</v>
      </c>
      <c r="M18" s="108">
        <v>30960</v>
      </c>
      <c r="N18" s="31">
        <v>24.59</v>
      </c>
      <c r="O18" s="31">
        <v>15.99</v>
      </c>
      <c r="P18" s="31">
        <v>12.85</v>
      </c>
      <c r="Q18" s="31">
        <v>8.0713074935400488</v>
      </c>
      <c r="R18" s="31">
        <v>7.7750000000000004</v>
      </c>
      <c r="S18" s="31">
        <v>3.61</v>
      </c>
      <c r="T18" s="31">
        <v>1.96</v>
      </c>
      <c r="U18" s="31">
        <v>0.12</v>
      </c>
      <c r="V18" s="32">
        <v>3.5941534890307647</v>
      </c>
      <c r="X18" s="37" t="s">
        <v>332</v>
      </c>
      <c r="Y18" s="108">
        <v>20521</v>
      </c>
      <c r="Z18" s="31">
        <v>27.15</v>
      </c>
      <c r="AA18" s="31">
        <v>17.09</v>
      </c>
      <c r="AB18" s="31">
        <v>13.81</v>
      </c>
      <c r="AC18" s="31">
        <v>8.3614706885629353</v>
      </c>
      <c r="AD18" s="31">
        <v>7.99</v>
      </c>
      <c r="AE18" s="31">
        <v>3.37</v>
      </c>
      <c r="AF18" s="31">
        <v>1.71</v>
      </c>
      <c r="AG18" s="31">
        <v>0.11</v>
      </c>
      <c r="AH18" s="32">
        <v>4.0145304965742836</v>
      </c>
      <c r="AJ18" s="111" t="s">
        <v>332</v>
      </c>
      <c r="AK18" s="105">
        <v>5.4489017758518138E-2</v>
      </c>
      <c r="AL18" s="117">
        <v>8.3591139464336273</v>
      </c>
      <c r="AM18" s="105">
        <v>9.4387094320975677</v>
      </c>
      <c r="AN18" s="118">
        <v>2.1963769176298769</v>
      </c>
      <c r="AP18" s="62" t="s">
        <v>191</v>
      </c>
      <c r="AQ18" s="62"/>
      <c r="AR18" s="61"/>
      <c r="AS18" s="61"/>
      <c r="AT18" s="61"/>
      <c r="AU18" s="61"/>
      <c r="AV18" s="61"/>
      <c r="AW18" s="61"/>
    </row>
    <row r="19" spans="2:49" ht="14.25" customHeight="1" x14ac:dyDescent="0.2">
      <c r="B19" s="6" t="s">
        <v>296</v>
      </c>
      <c r="C19" s="7" t="s">
        <v>309</v>
      </c>
      <c r="D19" s="5"/>
      <c r="E19" s="8"/>
      <c r="G19" s="7"/>
      <c r="H19" s="7"/>
      <c r="L19" s="36" t="s">
        <v>321</v>
      </c>
      <c r="M19" s="104">
        <v>31992</v>
      </c>
      <c r="N19" s="29">
        <v>27.49</v>
      </c>
      <c r="O19" s="29">
        <v>17.826999999999984</v>
      </c>
      <c r="P19" s="29">
        <v>14.79</v>
      </c>
      <c r="Q19" s="29">
        <v>9.5119214178544897</v>
      </c>
      <c r="R19" s="29">
        <v>9.4</v>
      </c>
      <c r="S19" s="29">
        <v>4.397000000000002</v>
      </c>
      <c r="T19" s="29">
        <v>2.2200000000000002</v>
      </c>
      <c r="U19" s="29">
        <v>0.04</v>
      </c>
      <c r="V19" s="30">
        <v>4.0062252119142787</v>
      </c>
      <c r="X19" s="36" t="s">
        <v>333</v>
      </c>
      <c r="Y19" s="104">
        <v>30185</v>
      </c>
      <c r="Z19" s="29">
        <v>28.57</v>
      </c>
      <c r="AA19" s="29">
        <v>18.649999999999999</v>
      </c>
      <c r="AB19" s="29">
        <v>15.15</v>
      </c>
      <c r="AC19" s="29">
        <v>9.2269766440284648</v>
      </c>
      <c r="AD19" s="29">
        <v>8.74</v>
      </c>
      <c r="AE19" s="29">
        <v>4</v>
      </c>
      <c r="AF19" s="29">
        <v>2.08</v>
      </c>
      <c r="AG19" s="29">
        <v>0.03</v>
      </c>
      <c r="AH19" s="30">
        <v>4.2979462497293195</v>
      </c>
      <c r="AJ19" s="110" t="s">
        <v>333</v>
      </c>
      <c r="AK19" s="106">
        <v>8.0149651627156093E-2</v>
      </c>
      <c r="AL19" s="115">
        <v>9.2249928960298124</v>
      </c>
      <c r="AM19" s="106">
        <v>10.414453114716695</v>
      </c>
      <c r="AN19" s="116">
        <v>2.2677970537203627</v>
      </c>
      <c r="AP19" s="60" t="s">
        <v>278</v>
      </c>
      <c r="AQ19" s="60"/>
      <c r="AR19" s="63"/>
      <c r="AS19" s="63"/>
      <c r="AT19" s="63"/>
      <c r="AU19" s="60"/>
      <c r="AV19" s="60"/>
      <c r="AW19" s="60"/>
    </row>
    <row r="20" spans="2:49" x14ac:dyDescent="0.2">
      <c r="B20" s="6" t="s">
        <v>297</v>
      </c>
      <c r="C20" s="7" t="s">
        <v>310</v>
      </c>
      <c r="D20" s="5"/>
      <c r="E20" s="8"/>
      <c r="G20" s="7"/>
      <c r="H20" s="7"/>
      <c r="I20" s="7"/>
      <c r="J20" s="7"/>
      <c r="L20" s="36" t="s">
        <v>322</v>
      </c>
      <c r="M20" s="104">
        <v>30960</v>
      </c>
      <c r="N20" s="29">
        <v>25.59</v>
      </c>
      <c r="O20" s="29">
        <v>18.134999999999998</v>
      </c>
      <c r="P20" s="29">
        <v>15.38</v>
      </c>
      <c r="Q20" s="29">
        <v>9.9316363049095528</v>
      </c>
      <c r="R20" s="29">
        <v>9.76</v>
      </c>
      <c r="S20" s="29">
        <v>4.67</v>
      </c>
      <c r="T20" s="29">
        <v>2.48</v>
      </c>
      <c r="U20" s="29">
        <v>0.03</v>
      </c>
      <c r="V20" s="30">
        <v>4.0682993687014797</v>
      </c>
      <c r="X20" s="36" t="s">
        <v>334</v>
      </c>
      <c r="Y20" s="104">
        <v>39471</v>
      </c>
      <c r="Z20" s="29">
        <v>27.1</v>
      </c>
      <c r="AA20" s="29">
        <v>18.5</v>
      </c>
      <c r="AB20" s="29">
        <v>15.33</v>
      </c>
      <c r="AC20" s="29">
        <v>9.5933498011197962</v>
      </c>
      <c r="AD20" s="29">
        <v>9.24</v>
      </c>
      <c r="AE20" s="29">
        <v>4.38</v>
      </c>
      <c r="AF20" s="29">
        <v>2.34</v>
      </c>
      <c r="AG20" s="29">
        <v>0.08</v>
      </c>
      <c r="AH20" s="30">
        <v>4.1835570365197032</v>
      </c>
      <c r="AJ20" s="110" t="s">
        <v>334</v>
      </c>
      <c r="AK20" s="106">
        <v>0.10480658934488911</v>
      </c>
      <c r="AL20" s="115">
        <v>9.59011755767275</v>
      </c>
      <c r="AM20" s="106">
        <v>10.814374536896821</v>
      </c>
      <c r="AN20" s="116">
        <v>2.4427932651413431</v>
      </c>
      <c r="AP20" s="60"/>
      <c r="AQ20" s="60"/>
      <c r="AR20" s="60"/>
      <c r="AS20" s="60"/>
      <c r="AT20" s="60"/>
      <c r="AU20" s="60"/>
      <c r="AV20" s="60"/>
      <c r="AW20" s="60"/>
    </row>
    <row r="21" spans="2:49" x14ac:dyDescent="0.2">
      <c r="B21" s="9" t="s">
        <v>298</v>
      </c>
      <c r="C21" s="10" t="s">
        <v>311</v>
      </c>
      <c r="D21" s="10"/>
      <c r="E21" s="11"/>
      <c r="L21" s="37" t="s">
        <v>323</v>
      </c>
      <c r="M21" s="108">
        <v>31992</v>
      </c>
      <c r="N21" s="31">
        <v>29.42</v>
      </c>
      <c r="O21" s="31">
        <v>19.059999999999999</v>
      </c>
      <c r="P21" s="31">
        <v>16.100000000000001</v>
      </c>
      <c r="Q21" s="31">
        <v>10.267917604401127</v>
      </c>
      <c r="R21" s="31">
        <v>10.16</v>
      </c>
      <c r="S21" s="31">
        <v>4.46</v>
      </c>
      <c r="T21" s="31">
        <v>2.4</v>
      </c>
      <c r="U21" s="31">
        <v>0.11</v>
      </c>
      <c r="V21" s="32">
        <v>4.4061822038944927</v>
      </c>
      <c r="X21" s="37" t="s">
        <v>335</v>
      </c>
      <c r="Y21" s="108">
        <v>39489</v>
      </c>
      <c r="Z21" s="31">
        <v>29.98</v>
      </c>
      <c r="AA21" s="31">
        <v>18.149999999999999</v>
      </c>
      <c r="AB21" s="31">
        <v>15.17</v>
      </c>
      <c r="AC21" s="31">
        <v>9.5273774975309458</v>
      </c>
      <c r="AD21" s="31">
        <v>9.2100000000000009</v>
      </c>
      <c r="AE21" s="31">
        <v>4.34</v>
      </c>
      <c r="AF21" s="31">
        <v>2.2999999999999998</v>
      </c>
      <c r="AG21" s="31">
        <v>0.06</v>
      </c>
      <c r="AH21" s="32">
        <v>4.1369256758061841</v>
      </c>
      <c r="AJ21" s="111" t="s">
        <v>335</v>
      </c>
      <c r="AK21" s="105">
        <v>0.10485438439969411</v>
      </c>
      <c r="AL21" s="117">
        <v>9.5211798604959608</v>
      </c>
      <c r="AM21" s="105">
        <v>10.735724140167232</v>
      </c>
      <c r="AN21" s="118">
        <v>2.4524627901698977</v>
      </c>
      <c r="AP21" s="63"/>
      <c r="AQ21" s="63"/>
      <c r="AR21" s="63"/>
      <c r="AS21" s="63"/>
      <c r="AT21" s="63"/>
      <c r="AU21" s="63"/>
      <c r="AV21" s="63"/>
      <c r="AW21" s="63"/>
    </row>
    <row r="22" spans="2:49" x14ac:dyDescent="0.2">
      <c r="B22" s="46" t="s">
        <v>179</v>
      </c>
      <c r="X22" s="36" t="s">
        <v>2</v>
      </c>
      <c r="Y22" s="104" t="s">
        <v>2</v>
      </c>
      <c r="Z22" s="29" t="s">
        <v>2</v>
      </c>
      <c r="AA22" s="29" t="s">
        <v>2</v>
      </c>
      <c r="AB22" s="29" t="s">
        <v>2</v>
      </c>
      <c r="AC22" s="29" t="s">
        <v>2</v>
      </c>
      <c r="AD22" s="29" t="s">
        <v>2</v>
      </c>
      <c r="AE22" s="29" t="s">
        <v>2</v>
      </c>
      <c r="AF22" s="29" t="s">
        <v>2</v>
      </c>
      <c r="AG22" s="29" t="s">
        <v>2</v>
      </c>
      <c r="AH22" s="30" t="s">
        <v>2</v>
      </c>
      <c r="AJ22" s="110" t="s">
        <v>2</v>
      </c>
      <c r="AK22" s="106" t="s">
        <v>2</v>
      </c>
      <c r="AL22" s="115" t="s">
        <v>2</v>
      </c>
      <c r="AM22" s="106" t="s">
        <v>2</v>
      </c>
      <c r="AN22" s="116" t="s">
        <v>2</v>
      </c>
    </row>
    <row r="23" spans="2:49" x14ac:dyDescent="0.2">
      <c r="X23" s="36" t="s">
        <v>2</v>
      </c>
      <c r="Y23" s="104" t="s">
        <v>2</v>
      </c>
      <c r="Z23" s="29" t="s">
        <v>2</v>
      </c>
      <c r="AA23" s="29" t="s">
        <v>2</v>
      </c>
      <c r="AB23" s="29" t="s">
        <v>2</v>
      </c>
      <c r="AC23" s="29" t="s">
        <v>2</v>
      </c>
      <c r="AD23" s="29" t="s">
        <v>2</v>
      </c>
      <c r="AE23" s="29" t="s">
        <v>2</v>
      </c>
      <c r="AF23" s="29" t="s">
        <v>2</v>
      </c>
      <c r="AG23" s="29" t="s">
        <v>2</v>
      </c>
      <c r="AH23" s="30" t="s">
        <v>2</v>
      </c>
      <c r="AJ23" s="110" t="s">
        <v>2</v>
      </c>
      <c r="AK23" s="106" t="s">
        <v>2</v>
      </c>
      <c r="AL23" s="115" t="s">
        <v>2</v>
      </c>
      <c r="AM23" s="106" t="s">
        <v>2</v>
      </c>
      <c r="AN23" s="116" t="s">
        <v>2</v>
      </c>
    </row>
    <row r="24" spans="2:49" x14ac:dyDescent="0.2">
      <c r="B24" s="18" t="s">
        <v>274</v>
      </c>
      <c r="C24" s="19" t="s">
        <v>20</v>
      </c>
      <c r="D24" s="19" t="s">
        <v>75</v>
      </c>
      <c r="E24" s="20" t="s">
        <v>1</v>
      </c>
      <c r="X24" s="37" t="s">
        <v>2</v>
      </c>
      <c r="Y24" s="108" t="s">
        <v>2</v>
      </c>
      <c r="Z24" s="31" t="s">
        <v>2</v>
      </c>
      <c r="AA24" s="31" t="s">
        <v>2</v>
      </c>
      <c r="AB24" s="31" t="s">
        <v>2</v>
      </c>
      <c r="AC24" s="31" t="s">
        <v>2</v>
      </c>
      <c r="AD24" s="31" t="s">
        <v>2</v>
      </c>
      <c r="AE24" s="31" t="s">
        <v>2</v>
      </c>
      <c r="AF24" s="31" t="s">
        <v>2</v>
      </c>
      <c r="AG24" s="31" t="s">
        <v>2</v>
      </c>
      <c r="AH24" s="32" t="s">
        <v>2</v>
      </c>
      <c r="AJ24" s="111" t="s">
        <v>2</v>
      </c>
      <c r="AK24" s="105" t="s">
        <v>2</v>
      </c>
      <c r="AL24" s="117" t="s">
        <v>2</v>
      </c>
      <c r="AM24" s="105" t="s">
        <v>2</v>
      </c>
      <c r="AN24" s="118" t="s">
        <v>2</v>
      </c>
    </row>
    <row r="25" spans="2:49" ht="14.25" customHeight="1" x14ac:dyDescent="0.2">
      <c r="B25" s="6" t="s">
        <v>276</v>
      </c>
      <c r="C25" s="7" t="s">
        <v>267</v>
      </c>
      <c r="D25" s="104">
        <v>150</v>
      </c>
      <c r="E25" s="34" t="s">
        <v>61</v>
      </c>
    </row>
    <row r="26" spans="2:49" ht="15" customHeight="1" x14ac:dyDescent="0.2">
      <c r="B26" s="9" t="s">
        <v>275</v>
      </c>
      <c r="C26" s="10" t="s">
        <v>269</v>
      </c>
      <c r="D26" s="105">
        <v>0.1</v>
      </c>
      <c r="E26" s="11" t="s">
        <v>268</v>
      </c>
    </row>
    <row r="27" spans="2:49" ht="14.25" customHeight="1" x14ac:dyDescent="0.2"/>
    <row r="29" spans="2:49" x14ac:dyDescent="0.2">
      <c r="B29" s="4" t="s">
        <v>48</v>
      </c>
      <c r="C29" s="4"/>
      <c r="D29" s="51"/>
      <c r="E29" s="51"/>
      <c r="G29" s="24" t="s">
        <v>138</v>
      </c>
      <c r="H29" s="25"/>
      <c r="I29" s="25"/>
      <c r="J29" s="25"/>
      <c r="L29" s="17" t="s">
        <v>40</v>
      </c>
      <c r="M29" s="25"/>
      <c r="N29" s="25"/>
      <c r="O29" s="25"/>
      <c r="P29" s="14"/>
      <c r="Q29" s="14"/>
      <c r="R29" s="14"/>
      <c r="S29" s="14"/>
      <c r="T29" s="14"/>
      <c r="U29" s="14"/>
      <c r="V29" s="14"/>
      <c r="X29" s="17" t="s">
        <v>26</v>
      </c>
      <c r="Y29" s="4"/>
      <c r="Z29" s="4"/>
      <c r="AA29" s="4"/>
      <c r="AB29" s="4"/>
      <c r="AC29" s="4"/>
      <c r="AD29" s="4"/>
      <c r="AE29" s="4"/>
      <c r="AF29" s="4"/>
      <c r="AG29" s="4"/>
      <c r="AH29" s="14"/>
      <c r="AJ29" s="13" t="s">
        <v>211</v>
      </c>
      <c r="AK29" s="4"/>
      <c r="AL29" s="4"/>
      <c r="AM29" s="4"/>
      <c r="AN29" s="4"/>
      <c r="AP29" s="26" t="s">
        <v>210</v>
      </c>
      <c r="AQ29" s="26"/>
      <c r="AR29" s="26"/>
      <c r="AS29" s="26"/>
      <c r="AT29" s="26"/>
      <c r="AU29" s="4"/>
      <c r="AV29" s="57"/>
      <c r="AW29" s="58"/>
    </row>
    <row r="30" spans="2:49" ht="14.25" customHeight="1" x14ac:dyDescent="0.2"/>
    <row r="31" spans="2:49" ht="14.25" customHeight="1" x14ac:dyDescent="0.2">
      <c r="B31" s="18" t="s">
        <v>16</v>
      </c>
      <c r="C31" s="19" t="s">
        <v>20</v>
      </c>
      <c r="D31" s="19" t="s">
        <v>1</v>
      </c>
      <c r="E31" s="20" t="s">
        <v>44</v>
      </c>
    </row>
    <row r="32" spans="2:49" x14ac:dyDescent="0.25">
      <c r="B32" s="6" t="s">
        <v>263</v>
      </c>
      <c r="C32" s="7" t="s">
        <v>265</v>
      </c>
      <c r="D32" s="7" t="s">
        <v>3</v>
      </c>
      <c r="E32" s="34">
        <v>2</v>
      </c>
    </row>
    <row r="33" spans="2:5" x14ac:dyDescent="0.25">
      <c r="B33" s="9" t="s">
        <v>264</v>
      </c>
      <c r="C33" s="10" t="s">
        <v>266</v>
      </c>
      <c r="D33" s="10" t="s">
        <v>21</v>
      </c>
      <c r="E33" s="11">
        <v>22.5</v>
      </c>
    </row>
    <row r="34" spans="2:5" x14ac:dyDescent="0.25">
      <c r="B34" s="6" t="s">
        <v>57</v>
      </c>
      <c r="C34" s="7" t="s">
        <v>60</v>
      </c>
      <c r="D34" s="7" t="s">
        <v>3</v>
      </c>
      <c r="E34" s="34" t="s">
        <v>2</v>
      </c>
    </row>
    <row r="35" spans="2:5" x14ac:dyDescent="0.25">
      <c r="B35" s="9" t="s">
        <v>58</v>
      </c>
      <c r="C35" s="10" t="s">
        <v>59</v>
      </c>
      <c r="D35" s="10" t="s">
        <v>21</v>
      </c>
      <c r="E35" s="11" t="s">
        <v>2</v>
      </c>
    </row>
    <row r="36" spans="2:5" x14ac:dyDescent="0.2">
      <c r="E36" s="44"/>
    </row>
    <row r="37" spans="2:5" x14ac:dyDescent="0.2">
      <c r="E37" s="44"/>
    </row>
    <row r="38" spans="2:5" x14ac:dyDescent="0.2">
      <c r="B38" s="7"/>
      <c r="C38" s="44"/>
      <c r="D38" s="44"/>
      <c r="E38" s="44"/>
    </row>
    <row r="39" spans="2:5" x14ac:dyDescent="0.2">
      <c r="B39" s="7"/>
      <c r="C39" s="7"/>
      <c r="D39" s="7"/>
      <c r="E39" s="44"/>
    </row>
    <row r="40" spans="2:5" x14ac:dyDescent="0.2">
      <c r="B40" s="7"/>
      <c r="C40" s="44"/>
      <c r="D40" s="44"/>
      <c r="E40" s="44"/>
    </row>
    <row r="41" spans="2:5" x14ac:dyDescent="0.2">
      <c r="B41" s="43"/>
      <c r="C41" s="43"/>
      <c r="D41" s="43"/>
      <c r="E41" s="43"/>
    </row>
    <row r="42" spans="2:5" x14ac:dyDescent="0.2">
      <c r="B42" s="43"/>
      <c r="C42" s="43"/>
      <c r="D42" s="43"/>
      <c r="E42" s="43"/>
    </row>
    <row r="43" spans="2:5" x14ac:dyDescent="0.2">
      <c r="B43" s="43"/>
      <c r="C43" s="43"/>
      <c r="D43" s="43"/>
      <c r="E43" s="43"/>
    </row>
  </sheetData>
  <mergeCells count="13">
    <mergeCell ref="AP12:AP14"/>
    <mergeCell ref="AP15:AP17"/>
    <mergeCell ref="AQ12:AQ14"/>
    <mergeCell ref="AQ15:AQ17"/>
    <mergeCell ref="M7:V7"/>
    <mergeCell ref="Y7:AH7"/>
    <mergeCell ref="AL7:AN7"/>
    <mergeCell ref="AS7:AW7"/>
    <mergeCell ref="AR7:AR8"/>
    <mergeCell ref="AP7:AP8"/>
    <mergeCell ref="AQ7:AQ8"/>
    <mergeCell ref="AQ9:AQ11"/>
    <mergeCell ref="AP9:AP11"/>
  </mergeCells>
  <phoneticPr fontId="28" type="noConversion"/>
  <hyperlinks>
    <hyperlink ref="C10" r:id="rId1" xr:uid="{00000000-0004-0000-0100-000000000000}"/>
  </hyperlinks>
  <pageMargins left="0.55118110236219997" right="0.70866141732282995" top="0.74803149606299002" bottom="0.74803149606299002" header="0.31496062992126" footer="0.31496062992126"/>
  <pageSetup paperSize="9" pageOrder="overThenDown" orientation="portrait" r:id="rId2"/>
  <headerFooter differentFirst="1">
    <oddHeader>&amp;R&amp;G</oddHeader>
    <oddFooter>&amp;L&amp;G&amp;RPage &amp;P</oddFooter>
    <firstHeader>&amp;R&amp;G</firstHeader>
    <firstFooter>&amp;L&amp;8&amp;K00-043DHI A/S • Agern Allé 5 •   • DK-2970  Hørsholm • Denmark
Telephone: +45 4516 9200 • &amp;K07+000dhi@dhigroup.com&amp;K00-043 • &amp;K07+000www.dhigroup.com&amp;K00-043 • Company Reg. No.: 36466871</firstFooter>
  </headerFooter>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C0C87-7DD8-40EA-9F30-58628CF5CAB3}">
  <dimension ref="B2:AT44"/>
  <sheetViews>
    <sheetView view="pageLayout" zoomScale="60" zoomScaleNormal="85" zoomScalePageLayoutView="60" workbookViewId="0"/>
  </sheetViews>
  <sheetFormatPr defaultColWidth="8.75" defaultRowHeight="14.25" x14ac:dyDescent="0.2"/>
  <cols>
    <col min="1" max="1" width="2.25" customWidth="1"/>
    <col min="2" max="2" width="32.375" customWidth="1"/>
    <col min="3" max="5" width="15.25" customWidth="1"/>
    <col min="6" max="6" width="2.25" customWidth="1"/>
    <col min="7" max="7" width="32.375" customWidth="1"/>
    <col min="8" max="10" width="15.25" customWidth="1"/>
    <col min="11" max="11" width="2.25" customWidth="1"/>
    <col min="12" max="22" width="7.125" customWidth="1"/>
    <col min="23" max="23" width="2.25" customWidth="1"/>
    <col min="24" max="28" width="15.625" customWidth="1"/>
    <col min="29" max="29" width="2.25" customWidth="1"/>
    <col min="30" max="37" width="10" customWidth="1"/>
    <col min="38" max="38" width="2.25" customWidth="1"/>
    <col min="39" max="46" width="10" customWidth="1"/>
  </cols>
  <sheetData>
    <row r="2" spans="2:46" ht="23.25" x14ac:dyDescent="0.35">
      <c r="B2" s="1" t="s">
        <v>11</v>
      </c>
      <c r="G2" s="1" t="s">
        <v>11</v>
      </c>
      <c r="L2" s="1" t="s">
        <v>11</v>
      </c>
      <c r="V2" s="1"/>
      <c r="X2" s="1" t="s">
        <v>11</v>
      </c>
      <c r="AD2" s="1" t="s">
        <v>11</v>
      </c>
      <c r="AE2" s="1"/>
      <c r="AF2" s="1"/>
      <c r="AG2" s="1"/>
      <c r="AH2" s="1"/>
      <c r="AM2" s="1" t="s">
        <v>11</v>
      </c>
      <c r="AN2" s="1"/>
      <c r="AO2" s="1"/>
      <c r="AP2" s="1"/>
      <c r="AQ2" s="1"/>
    </row>
    <row r="4" spans="2:46" ht="15.75" x14ac:dyDescent="0.25">
      <c r="B4" s="3" t="s">
        <v>4</v>
      </c>
      <c r="C4" s="3"/>
      <c r="D4" s="3"/>
      <c r="E4" s="3"/>
      <c r="G4" s="3" t="s">
        <v>5</v>
      </c>
      <c r="H4" s="3"/>
      <c r="I4" s="3"/>
      <c r="J4" s="3"/>
      <c r="L4" s="3" t="s">
        <v>5</v>
      </c>
      <c r="M4" s="3"/>
      <c r="N4" s="3"/>
      <c r="O4" s="3"/>
      <c r="P4" s="3"/>
      <c r="Q4" s="3"/>
      <c r="R4" s="3"/>
      <c r="S4" s="3"/>
      <c r="T4" s="3"/>
      <c r="U4" s="3"/>
      <c r="V4" s="3"/>
      <c r="X4" s="3" t="s">
        <v>5</v>
      </c>
      <c r="Y4" s="3"/>
      <c r="Z4" s="3"/>
      <c r="AA4" s="3"/>
      <c r="AB4" s="3"/>
      <c r="AD4" s="3" t="s">
        <v>6</v>
      </c>
      <c r="AE4" s="3"/>
      <c r="AF4" s="3"/>
      <c r="AG4" s="3"/>
      <c r="AH4" s="3"/>
      <c r="AI4" s="3"/>
      <c r="AJ4" s="3"/>
      <c r="AK4" s="3"/>
      <c r="AM4" s="3" t="s">
        <v>6</v>
      </c>
      <c r="AN4" s="3"/>
      <c r="AO4" s="3"/>
      <c r="AP4" s="3"/>
      <c r="AQ4" s="3"/>
      <c r="AR4" s="3"/>
      <c r="AS4" s="3"/>
      <c r="AT4" s="3"/>
    </row>
    <row r="5" spans="2:46" ht="14.25" customHeight="1" x14ac:dyDescent="0.2">
      <c r="B5" s="4" t="s">
        <v>15</v>
      </c>
      <c r="C5" s="4"/>
      <c r="D5" s="4"/>
      <c r="E5" s="4"/>
      <c r="G5" s="14" t="s">
        <v>187</v>
      </c>
      <c r="H5" s="14"/>
      <c r="I5" s="14"/>
      <c r="J5" s="14"/>
      <c r="L5" s="17" t="s">
        <v>40</v>
      </c>
      <c r="M5" s="4"/>
      <c r="N5" s="4"/>
      <c r="O5" s="4"/>
      <c r="P5" s="4"/>
      <c r="Q5" s="4"/>
      <c r="R5" s="4"/>
      <c r="S5" s="4"/>
      <c r="T5" s="4"/>
      <c r="U5" s="4"/>
      <c r="V5" s="14"/>
      <c r="X5" s="56" t="s">
        <v>200</v>
      </c>
      <c r="Y5" s="4"/>
      <c r="Z5" s="4"/>
      <c r="AA5" s="4"/>
      <c r="AB5" s="4"/>
      <c r="AD5" s="26" t="s">
        <v>204</v>
      </c>
      <c r="AE5" s="26"/>
      <c r="AF5" s="26"/>
      <c r="AG5" s="26"/>
      <c r="AH5" s="26"/>
      <c r="AI5" s="4"/>
      <c r="AJ5" s="57"/>
      <c r="AK5" s="58"/>
      <c r="AM5" s="26" t="s">
        <v>205</v>
      </c>
      <c r="AN5" s="26"/>
      <c r="AO5" s="26"/>
      <c r="AP5" s="26"/>
      <c r="AQ5" s="26"/>
      <c r="AR5" s="4"/>
      <c r="AS5" s="57"/>
      <c r="AT5" s="58"/>
    </row>
    <row r="6" spans="2:46" x14ac:dyDescent="0.2">
      <c r="M6" s="5"/>
      <c r="N6" s="5"/>
      <c r="O6" s="5"/>
      <c r="P6" s="5"/>
    </row>
    <row r="7" spans="2:46" x14ac:dyDescent="0.25">
      <c r="B7" s="18" t="s">
        <v>16</v>
      </c>
      <c r="C7" s="19" t="s">
        <v>56</v>
      </c>
      <c r="D7" s="19"/>
      <c r="E7" s="20"/>
      <c r="G7" s="23"/>
      <c r="H7" s="23"/>
      <c r="I7" s="23"/>
      <c r="J7" s="23"/>
      <c r="L7" s="35" t="s">
        <v>39</v>
      </c>
      <c r="M7" s="161" t="s">
        <v>208</v>
      </c>
      <c r="N7" s="161"/>
      <c r="O7" s="161"/>
      <c r="P7" s="161"/>
      <c r="Q7" s="161"/>
      <c r="R7" s="161"/>
      <c r="S7" s="161"/>
      <c r="T7" s="161"/>
      <c r="U7" s="161"/>
      <c r="V7" s="162"/>
      <c r="X7" s="35" t="s">
        <v>39</v>
      </c>
      <c r="Y7" s="18" t="s">
        <v>149</v>
      </c>
      <c r="Z7" s="173" t="s">
        <v>200</v>
      </c>
      <c r="AA7" s="161"/>
      <c r="AB7" s="162"/>
      <c r="AD7" s="165" t="s">
        <v>188</v>
      </c>
      <c r="AE7" s="165" t="s">
        <v>1</v>
      </c>
      <c r="AF7" s="163" t="s">
        <v>190</v>
      </c>
      <c r="AG7" s="161" t="s">
        <v>62</v>
      </c>
      <c r="AH7" s="161"/>
      <c r="AI7" s="161"/>
      <c r="AJ7" s="161"/>
      <c r="AK7" s="162"/>
      <c r="AM7" s="165" t="s">
        <v>188</v>
      </c>
      <c r="AN7" s="165" t="s">
        <v>1</v>
      </c>
      <c r="AO7" s="163" t="s">
        <v>190</v>
      </c>
      <c r="AP7" s="161" t="s">
        <v>62</v>
      </c>
      <c r="AQ7" s="161"/>
      <c r="AR7" s="161"/>
      <c r="AS7" s="161"/>
      <c r="AT7" s="162"/>
    </row>
    <row r="8" spans="2:46" x14ac:dyDescent="0.2">
      <c r="B8" s="6" t="s">
        <v>285</v>
      </c>
      <c r="C8" s="7" t="s">
        <v>336</v>
      </c>
      <c r="D8" s="5"/>
      <c r="E8" s="8"/>
      <c r="G8" s="7"/>
      <c r="H8" s="7"/>
      <c r="L8" s="35" t="s">
        <v>46</v>
      </c>
      <c r="M8" s="19" t="s">
        <v>147</v>
      </c>
      <c r="N8" s="19" t="s">
        <v>25</v>
      </c>
      <c r="O8" s="19" t="s">
        <v>182</v>
      </c>
      <c r="P8" s="19" t="s">
        <v>183</v>
      </c>
      <c r="Q8" s="19" t="s">
        <v>22</v>
      </c>
      <c r="R8" s="19" t="s">
        <v>24</v>
      </c>
      <c r="S8" s="19" t="s">
        <v>184</v>
      </c>
      <c r="T8" s="19" t="s">
        <v>185</v>
      </c>
      <c r="U8" s="19" t="s">
        <v>23</v>
      </c>
      <c r="V8" s="20" t="s">
        <v>186</v>
      </c>
      <c r="X8" s="35" t="s">
        <v>46</v>
      </c>
      <c r="Y8" s="19" t="s">
        <v>195</v>
      </c>
      <c r="Z8" s="18" t="s">
        <v>184</v>
      </c>
      <c r="AA8" s="19" t="s">
        <v>24</v>
      </c>
      <c r="AB8" s="20" t="s">
        <v>183</v>
      </c>
      <c r="AD8" s="166"/>
      <c r="AE8" s="166"/>
      <c r="AF8" s="164"/>
      <c r="AG8" s="65" t="s">
        <v>32</v>
      </c>
      <c r="AH8" s="66" t="s">
        <v>33</v>
      </c>
      <c r="AI8" s="66" t="s">
        <v>34</v>
      </c>
      <c r="AJ8" s="66" t="s">
        <v>35</v>
      </c>
      <c r="AK8" s="64">
        <v>100</v>
      </c>
      <c r="AM8" s="166"/>
      <c r="AN8" s="166"/>
      <c r="AO8" s="164"/>
      <c r="AP8" s="65" t="s">
        <v>32</v>
      </c>
      <c r="AQ8" s="66" t="s">
        <v>33</v>
      </c>
      <c r="AR8" s="66" t="s">
        <v>34</v>
      </c>
      <c r="AS8" s="66" t="s">
        <v>35</v>
      </c>
      <c r="AT8" s="64">
        <v>100</v>
      </c>
    </row>
    <row r="9" spans="2:46" x14ac:dyDescent="0.2">
      <c r="B9" s="6" t="s">
        <v>286</v>
      </c>
      <c r="C9" s="7" t="s">
        <v>300</v>
      </c>
      <c r="D9" s="5"/>
      <c r="E9" s="8"/>
      <c r="G9" s="7"/>
      <c r="H9" s="7"/>
      <c r="L9" s="103" t="s">
        <v>27</v>
      </c>
      <c r="M9" s="107">
        <v>376608</v>
      </c>
      <c r="N9" s="27">
        <v>2.2433029220559577</v>
      </c>
      <c r="O9" s="27">
        <v>0.943302922055958</v>
      </c>
      <c r="P9" s="27">
        <v>0.683302922055958</v>
      </c>
      <c r="Q9" s="27">
        <v>-9.3819383416610287E-5</v>
      </c>
      <c r="R9" s="27">
        <v>1.3302922055958004E-2</v>
      </c>
      <c r="S9" s="27">
        <v>-0.71669707794404203</v>
      </c>
      <c r="T9" s="27">
        <v>-0.91669707794404198</v>
      </c>
      <c r="U9" s="27">
        <v>-1.8066970779440421</v>
      </c>
      <c r="V9" s="28">
        <v>0.53008653941903716</v>
      </c>
      <c r="X9" s="103" t="s">
        <v>27</v>
      </c>
      <c r="Y9" s="112">
        <v>1</v>
      </c>
      <c r="Z9" s="113">
        <v>-0.71669707794404203</v>
      </c>
      <c r="AA9" s="112">
        <v>1.3302922055958004E-2</v>
      </c>
      <c r="AB9" s="114">
        <v>0.683302922055958</v>
      </c>
      <c r="AD9" s="170" t="s">
        <v>201</v>
      </c>
      <c r="AE9" s="167" t="s">
        <v>63</v>
      </c>
      <c r="AF9" s="67" t="s">
        <v>36</v>
      </c>
      <c r="AG9" s="70">
        <v>1.6390929854982803</v>
      </c>
      <c r="AH9" s="27">
        <v>1.9433189781474329</v>
      </c>
      <c r="AI9" s="27">
        <v>2.0663709131636154</v>
      </c>
      <c r="AJ9" s="27">
        <v>2.34741863389646</v>
      </c>
      <c r="AK9" s="28">
        <v>2.4675409216143094</v>
      </c>
      <c r="AM9" s="170" t="s">
        <v>203</v>
      </c>
      <c r="AN9" s="167" t="s">
        <v>63</v>
      </c>
      <c r="AO9" s="67" t="s">
        <v>36</v>
      </c>
      <c r="AP9" s="70">
        <v>-1.3389220380300892</v>
      </c>
      <c r="AQ9" s="27">
        <v>-1.4985702527714837</v>
      </c>
      <c r="AR9" s="27">
        <v>-1.562955197163717</v>
      </c>
      <c r="AS9" s="27">
        <v>-1.7099640342807161</v>
      </c>
      <c r="AT9" s="28">
        <v>-1.7727929094033315</v>
      </c>
    </row>
    <row r="10" spans="2:46" x14ac:dyDescent="0.2">
      <c r="B10" s="6" t="s">
        <v>287</v>
      </c>
      <c r="C10" s="38" t="s">
        <v>301</v>
      </c>
      <c r="D10" s="5"/>
      <c r="E10" s="8"/>
      <c r="G10" s="7"/>
      <c r="H10" s="7"/>
      <c r="L10" s="103" t="s">
        <v>312</v>
      </c>
      <c r="M10" s="107">
        <v>31656</v>
      </c>
      <c r="N10" s="27">
        <v>2.2133029220559579</v>
      </c>
      <c r="O10" s="27">
        <v>1.1333029220559578</v>
      </c>
      <c r="P10" s="27">
        <v>0.78330292205595797</v>
      </c>
      <c r="Q10" s="27">
        <v>5.3852580888406505E-2</v>
      </c>
      <c r="R10" s="27">
        <v>6.3302922055958E-2</v>
      </c>
      <c r="S10" s="27">
        <v>-0.70669707794404202</v>
      </c>
      <c r="T10" s="27">
        <v>-0.95669707794404202</v>
      </c>
      <c r="U10" s="27">
        <v>-1.6566970779440422</v>
      </c>
      <c r="V10" s="28">
        <v>0.57118648072661127</v>
      </c>
      <c r="X10" s="103" t="s">
        <v>312</v>
      </c>
      <c r="Y10" s="112">
        <v>8.4055569717053275E-2</v>
      </c>
      <c r="Z10" s="113">
        <v>-0.70669707794404202</v>
      </c>
      <c r="AA10" s="112">
        <v>6.3302922055958E-2</v>
      </c>
      <c r="AB10" s="114">
        <v>0.78330292205595797</v>
      </c>
      <c r="AD10" s="171"/>
      <c r="AE10" s="168"/>
      <c r="AF10" s="68" t="s">
        <v>189</v>
      </c>
      <c r="AG10" s="71">
        <v>1.7026556356981564</v>
      </c>
      <c r="AH10" s="29">
        <v>2.0442561098497585</v>
      </c>
      <c r="AI10" s="29">
        <v>2.1912762850618828</v>
      </c>
      <c r="AJ10" s="29">
        <v>2.5326627206431245</v>
      </c>
      <c r="AK10" s="30">
        <v>2.6796922554391864</v>
      </c>
      <c r="AM10" s="171"/>
      <c r="AN10" s="168"/>
      <c r="AO10" s="68" t="s">
        <v>189</v>
      </c>
      <c r="AP10" s="71">
        <v>-1.3722592982804471</v>
      </c>
      <c r="AQ10" s="29">
        <v>-1.5517513288831342</v>
      </c>
      <c r="AR10" s="29">
        <v>-1.6290022456271067</v>
      </c>
      <c r="AS10" s="29">
        <v>-1.8083818108776399</v>
      </c>
      <c r="AT10" s="30">
        <v>-1.8856376455618782</v>
      </c>
    </row>
    <row r="11" spans="2:46" x14ac:dyDescent="0.2">
      <c r="B11" s="6" t="s">
        <v>288</v>
      </c>
      <c r="C11" s="7" t="s">
        <v>282</v>
      </c>
      <c r="D11" s="5"/>
      <c r="E11" s="8"/>
      <c r="G11" s="7"/>
      <c r="H11" s="7"/>
      <c r="L11" s="36" t="s">
        <v>313</v>
      </c>
      <c r="M11" s="104">
        <v>29160</v>
      </c>
      <c r="N11" s="29">
        <v>2.2033029220559577</v>
      </c>
      <c r="O11" s="29">
        <v>1.053302922055958</v>
      </c>
      <c r="P11" s="29">
        <v>0.71330292205595802</v>
      </c>
      <c r="Q11" s="29">
        <v>-1.0643618946592273E-3</v>
      </c>
      <c r="R11" s="29">
        <v>1.3302922055958004E-2</v>
      </c>
      <c r="S11" s="29">
        <v>-0.74669707794404194</v>
      </c>
      <c r="T11" s="29">
        <v>-0.99669707794404194</v>
      </c>
      <c r="U11" s="29">
        <v>-1.8066970779440421</v>
      </c>
      <c r="V11" s="30">
        <v>0.5616791285154612</v>
      </c>
      <c r="X11" s="36" t="s">
        <v>313</v>
      </c>
      <c r="Y11" s="106">
        <v>7.7427988784093807E-2</v>
      </c>
      <c r="Z11" s="115">
        <v>-0.74669707794404194</v>
      </c>
      <c r="AA11" s="106">
        <v>1.3302922055958004E-2</v>
      </c>
      <c r="AB11" s="116">
        <v>0.71330292205595802</v>
      </c>
      <c r="AD11" s="172"/>
      <c r="AE11" s="169"/>
      <c r="AF11" s="69" t="s">
        <v>37</v>
      </c>
      <c r="AG11" s="72">
        <v>1.7774356841421282</v>
      </c>
      <c r="AH11" s="31">
        <v>2.196426731255718</v>
      </c>
      <c r="AI11" s="31">
        <v>2.3848474216645812</v>
      </c>
      <c r="AJ11" s="31">
        <v>2.8270167406944804</v>
      </c>
      <c r="AK11" s="32">
        <v>3.0183670784016745</v>
      </c>
      <c r="AM11" s="172"/>
      <c r="AN11" s="169"/>
      <c r="AO11" s="69" t="s">
        <v>37</v>
      </c>
      <c r="AP11" s="72">
        <v>-1.4113905920338783</v>
      </c>
      <c r="AQ11" s="31">
        <v>-1.6328380317948903</v>
      </c>
      <c r="AR11" s="31">
        <v>-1.7325820521804804</v>
      </c>
      <c r="AS11" s="31">
        <v>-1.9666688695658889</v>
      </c>
      <c r="AT11" s="32">
        <v>-2.0679689592210968</v>
      </c>
    </row>
    <row r="12" spans="2:46" x14ac:dyDescent="0.2">
      <c r="B12" s="6" t="s">
        <v>289</v>
      </c>
      <c r="C12" s="7" t="s">
        <v>302</v>
      </c>
      <c r="D12" s="5"/>
      <c r="E12" s="8"/>
      <c r="G12" s="7"/>
      <c r="H12" s="7"/>
      <c r="L12" s="37" t="s">
        <v>314</v>
      </c>
      <c r="M12" s="108">
        <v>31992</v>
      </c>
      <c r="N12" s="31">
        <v>2.1433029220559581</v>
      </c>
      <c r="O12" s="31">
        <v>0.96330292205595802</v>
      </c>
      <c r="P12" s="31">
        <v>0.67330292205595799</v>
      </c>
      <c r="Q12" s="31">
        <v>-2.679897841916077E-2</v>
      </c>
      <c r="R12" s="31">
        <v>-1.6697077944042002E-2</v>
      </c>
      <c r="S12" s="31">
        <v>-0.76669707794404196</v>
      </c>
      <c r="T12" s="31">
        <v>-0.99669707794404194</v>
      </c>
      <c r="U12" s="31">
        <v>-1.7566970779440421</v>
      </c>
      <c r="V12" s="32">
        <v>0.54603567484266546</v>
      </c>
      <c r="X12" s="37" t="s">
        <v>314</v>
      </c>
      <c r="Y12" s="105">
        <v>8.4947744073413198E-2</v>
      </c>
      <c r="Z12" s="117">
        <v>-0.76669707794404196</v>
      </c>
      <c r="AA12" s="105">
        <v>-1.6697077944042002E-2</v>
      </c>
      <c r="AB12" s="118">
        <v>0.67330292205595799</v>
      </c>
    </row>
    <row r="13" spans="2:46" x14ac:dyDescent="0.2">
      <c r="B13" s="6" t="s">
        <v>290</v>
      </c>
      <c r="C13" s="7" t="s">
        <v>303</v>
      </c>
      <c r="D13" s="5"/>
      <c r="E13" s="8"/>
      <c r="G13" s="7"/>
      <c r="H13" s="7"/>
      <c r="L13" s="36" t="s">
        <v>315</v>
      </c>
      <c r="M13" s="104">
        <v>30960</v>
      </c>
      <c r="N13" s="29">
        <v>1.7033029220559579</v>
      </c>
      <c r="O13" s="29">
        <v>0.813302922055958</v>
      </c>
      <c r="P13" s="29">
        <v>0.60330292205595804</v>
      </c>
      <c r="Q13" s="29">
        <v>-6.5191909985386085E-2</v>
      </c>
      <c r="R13" s="29">
        <v>-4.6697077944042001E-2</v>
      </c>
      <c r="S13" s="29">
        <v>-0.76669707794404196</v>
      </c>
      <c r="T13" s="29">
        <v>-0.95669707794404202</v>
      </c>
      <c r="U13" s="29">
        <v>-1.3766970779440422</v>
      </c>
      <c r="V13" s="30">
        <v>0.51346856887797476</v>
      </c>
      <c r="X13" s="36" t="s">
        <v>315</v>
      </c>
      <c r="Y13" s="106">
        <v>8.2207494264593423E-2</v>
      </c>
      <c r="Z13" s="115">
        <v>-0.76669707794404196</v>
      </c>
      <c r="AA13" s="106">
        <v>-4.6697077944042001E-2</v>
      </c>
      <c r="AB13" s="116">
        <v>0.60330292205595804</v>
      </c>
    </row>
    <row r="14" spans="2:46" x14ac:dyDescent="0.2">
      <c r="B14" s="6" t="s">
        <v>291</v>
      </c>
      <c r="C14" s="7" t="s">
        <v>304</v>
      </c>
      <c r="D14" s="5"/>
      <c r="E14" s="8"/>
      <c r="G14" s="7"/>
      <c r="H14" s="7"/>
      <c r="L14" s="36" t="s">
        <v>316</v>
      </c>
      <c r="M14" s="104">
        <v>31992</v>
      </c>
      <c r="N14" s="29">
        <v>1.2533029220559579</v>
      </c>
      <c r="O14" s="29">
        <v>0.78330292205595797</v>
      </c>
      <c r="P14" s="29">
        <v>0.58330292205595802</v>
      </c>
      <c r="Q14" s="29">
        <v>-7.7387563065322448E-2</v>
      </c>
      <c r="R14" s="29">
        <v>-6.6697077944042005E-2</v>
      </c>
      <c r="S14" s="29">
        <v>-0.76669707794404196</v>
      </c>
      <c r="T14" s="29">
        <v>-0.936697077944042</v>
      </c>
      <c r="U14" s="29">
        <v>-1.2966970779440421</v>
      </c>
      <c r="V14" s="30">
        <v>0.50265593395467523</v>
      </c>
      <c r="X14" s="36" t="s">
        <v>316</v>
      </c>
      <c r="Y14" s="106">
        <v>8.4947744073413198E-2</v>
      </c>
      <c r="Z14" s="115">
        <v>-0.76669707794404196</v>
      </c>
      <c r="AA14" s="106">
        <v>-6.6697077944042005E-2</v>
      </c>
      <c r="AB14" s="116">
        <v>0.58330292205595802</v>
      </c>
    </row>
    <row r="15" spans="2:46" x14ac:dyDescent="0.2">
      <c r="B15" s="6" t="s">
        <v>292</v>
      </c>
      <c r="C15" s="7" t="s">
        <v>337</v>
      </c>
      <c r="D15" s="5"/>
      <c r="E15" s="8"/>
      <c r="G15" s="7"/>
      <c r="H15" s="7"/>
      <c r="L15" s="36" t="s">
        <v>317</v>
      </c>
      <c r="M15" s="104">
        <v>30960</v>
      </c>
      <c r="N15" s="29">
        <v>1.4333029220559579</v>
      </c>
      <c r="O15" s="29">
        <v>0.813302922055958</v>
      </c>
      <c r="P15" s="29">
        <v>0.60330292205595804</v>
      </c>
      <c r="Q15" s="29">
        <v>-5.5576599907866647E-2</v>
      </c>
      <c r="R15" s="29">
        <v>-3.6697077944042006E-2</v>
      </c>
      <c r="S15" s="29">
        <v>-0.73669707794404204</v>
      </c>
      <c r="T15" s="29">
        <v>-0.88669707794404196</v>
      </c>
      <c r="U15" s="29">
        <v>-1.2566970779440421</v>
      </c>
      <c r="V15" s="30">
        <v>0.49856159359293467</v>
      </c>
      <c r="X15" s="36" t="s">
        <v>317</v>
      </c>
      <c r="Y15" s="106">
        <v>8.2207494264593423E-2</v>
      </c>
      <c r="Z15" s="115">
        <v>-0.73669707794404204</v>
      </c>
      <c r="AA15" s="106">
        <v>-3.6697077944042006E-2</v>
      </c>
      <c r="AB15" s="116">
        <v>0.60330292205595804</v>
      </c>
    </row>
    <row r="16" spans="2:46" x14ac:dyDescent="0.2">
      <c r="B16" s="6" t="s">
        <v>293</v>
      </c>
      <c r="C16" s="29" t="s">
        <v>338</v>
      </c>
      <c r="D16" s="5"/>
      <c r="E16" s="8"/>
      <c r="G16" s="7"/>
      <c r="H16" s="7"/>
      <c r="L16" s="103" t="s">
        <v>318</v>
      </c>
      <c r="M16" s="107">
        <v>31992</v>
      </c>
      <c r="N16" s="27">
        <v>1.313302922055958</v>
      </c>
      <c r="O16" s="27">
        <v>0.83330292205595802</v>
      </c>
      <c r="P16" s="27">
        <v>0.61330292205595804</v>
      </c>
      <c r="Q16" s="27">
        <v>-3.4784099699480861E-2</v>
      </c>
      <c r="R16" s="27">
        <v>-1.6697077944042002E-2</v>
      </c>
      <c r="S16" s="27">
        <v>-0.71669707794404203</v>
      </c>
      <c r="T16" s="27">
        <v>-0.87669707794404195</v>
      </c>
      <c r="U16" s="27">
        <v>-1.206697077944042</v>
      </c>
      <c r="V16" s="28">
        <v>0.4971610480927306</v>
      </c>
      <c r="X16" s="103" t="s">
        <v>318</v>
      </c>
      <c r="Y16" s="112">
        <v>8.4947744073413198E-2</v>
      </c>
      <c r="Z16" s="113">
        <v>-0.71669707794404203</v>
      </c>
      <c r="AA16" s="112">
        <v>-1.6697077944042002E-2</v>
      </c>
      <c r="AB16" s="114">
        <v>0.61330292205595804</v>
      </c>
    </row>
    <row r="17" spans="2:46" x14ac:dyDescent="0.2">
      <c r="B17" s="6" t="s">
        <v>294</v>
      </c>
      <c r="C17" s="29" t="s">
        <v>339</v>
      </c>
      <c r="D17" s="5"/>
      <c r="E17" s="8"/>
      <c r="G17" s="7"/>
      <c r="H17" s="7"/>
      <c r="L17" s="36" t="s">
        <v>319</v>
      </c>
      <c r="M17" s="104">
        <v>31992</v>
      </c>
      <c r="N17" s="29">
        <v>1.3633029220559578</v>
      </c>
      <c r="O17" s="29">
        <v>0.86330292205595804</v>
      </c>
      <c r="P17" s="29">
        <v>0.64330292205595796</v>
      </c>
      <c r="Q17" s="29">
        <v>-5.525222480176009E-3</v>
      </c>
      <c r="R17" s="29">
        <v>1.3302922055958004E-2</v>
      </c>
      <c r="S17" s="29">
        <v>-0.69669707794404201</v>
      </c>
      <c r="T17" s="29">
        <v>-0.85669707794404204</v>
      </c>
      <c r="U17" s="29">
        <v>-1.1466970779440422</v>
      </c>
      <c r="V17" s="30">
        <v>0.49965347521733616</v>
      </c>
      <c r="X17" s="36" t="s">
        <v>319</v>
      </c>
      <c r="Y17" s="106">
        <v>8.4947744073413198E-2</v>
      </c>
      <c r="Z17" s="115">
        <v>-0.69669707794404201</v>
      </c>
      <c r="AA17" s="106">
        <v>1.3302922055958004E-2</v>
      </c>
      <c r="AB17" s="116">
        <v>0.64330292205595796</v>
      </c>
    </row>
    <row r="18" spans="2:46" x14ac:dyDescent="0.2">
      <c r="B18" s="6" t="s">
        <v>295</v>
      </c>
      <c r="C18" s="7" t="s">
        <v>308</v>
      </c>
      <c r="D18" s="5"/>
      <c r="E18" s="8"/>
      <c r="G18" s="7"/>
      <c r="H18" s="7"/>
      <c r="L18" s="37" t="s">
        <v>320</v>
      </c>
      <c r="M18" s="108">
        <v>30960</v>
      </c>
      <c r="N18" s="31">
        <v>1.8733029220559578</v>
      </c>
      <c r="O18" s="31">
        <v>0.92330292205595799</v>
      </c>
      <c r="P18" s="31">
        <v>0.693302922055958</v>
      </c>
      <c r="Q18" s="31">
        <v>2.4949562882831473E-2</v>
      </c>
      <c r="R18" s="31">
        <v>4.3302922055958003E-2</v>
      </c>
      <c r="S18" s="31">
        <v>-0.67669707794404199</v>
      </c>
      <c r="T18" s="31">
        <v>-0.86669707794404205</v>
      </c>
      <c r="U18" s="31">
        <v>-1.2766970779440421</v>
      </c>
      <c r="V18" s="32">
        <v>0.51252447901431908</v>
      </c>
      <c r="X18" s="37" t="s">
        <v>320</v>
      </c>
      <c r="Y18" s="105">
        <v>8.2207494264593423E-2</v>
      </c>
      <c r="Z18" s="117">
        <v>-0.67669707794404199</v>
      </c>
      <c r="AA18" s="105">
        <v>4.3302922055958003E-2</v>
      </c>
      <c r="AB18" s="118">
        <v>0.693302922055958</v>
      </c>
    </row>
    <row r="19" spans="2:46" x14ac:dyDescent="0.2">
      <c r="B19" s="6" t="s">
        <v>296</v>
      </c>
      <c r="C19" s="7" t="s">
        <v>309</v>
      </c>
      <c r="D19" s="5"/>
      <c r="E19" s="8"/>
      <c r="G19" s="7"/>
      <c r="H19" s="7"/>
      <c r="L19" s="36" t="s">
        <v>321</v>
      </c>
      <c r="M19" s="104">
        <v>31992</v>
      </c>
      <c r="N19" s="29">
        <v>1.9933029220559577</v>
      </c>
      <c r="O19" s="29">
        <v>0.98330292205595804</v>
      </c>
      <c r="P19" s="29">
        <v>0.73330292205595804</v>
      </c>
      <c r="Q19" s="29">
        <v>4.8966525456808012E-2</v>
      </c>
      <c r="R19" s="29">
        <v>6.3302922055958E-2</v>
      </c>
      <c r="S19" s="29">
        <v>-0.67669707794404199</v>
      </c>
      <c r="T19" s="29">
        <v>-0.90669707794404197</v>
      </c>
      <c r="U19" s="29">
        <v>-1.3766970779440422</v>
      </c>
      <c r="V19" s="30">
        <v>0.53165186550548271</v>
      </c>
      <c r="X19" s="36" t="s">
        <v>321</v>
      </c>
      <c r="Y19" s="106">
        <v>8.4947744073413198E-2</v>
      </c>
      <c r="Z19" s="115">
        <v>-0.67669707794404199</v>
      </c>
      <c r="AA19" s="106">
        <v>6.3302922055958E-2</v>
      </c>
      <c r="AB19" s="116">
        <v>0.73330292205595804</v>
      </c>
    </row>
    <row r="20" spans="2:46" x14ac:dyDescent="0.2">
      <c r="B20" s="6" t="s">
        <v>297</v>
      </c>
      <c r="C20" s="7" t="s">
        <v>310</v>
      </c>
      <c r="D20" s="5"/>
      <c r="E20" s="8"/>
      <c r="G20" s="7"/>
      <c r="H20" s="7"/>
      <c r="I20" s="7"/>
      <c r="J20" s="7"/>
      <c r="L20" s="36" t="s">
        <v>322</v>
      </c>
      <c r="M20" s="104">
        <v>30960</v>
      </c>
      <c r="N20" s="29">
        <v>2.2433029220559577</v>
      </c>
      <c r="O20" s="29">
        <v>1.053302922055958</v>
      </c>
      <c r="P20" s="29">
        <v>0.76330292205595796</v>
      </c>
      <c r="Q20" s="29">
        <v>6.5329407844071319E-2</v>
      </c>
      <c r="R20" s="29">
        <v>7.3302922055958009E-2</v>
      </c>
      <c r="S20" s="29">
        <v>-0.65669707794404197</v>
      </c>
      <c r="T20" s="29">
        <v>-0.89669707794404196</v>
      </c>
      <c r="U20" s="29">
        <v>-1.6166970779440422</v>
      </c>
      <c r="V20" s="30">
        <v>0.54206138536585735</v>
      </c>
      <c r="X20" s="36" t="s">
        <v>322</v>
      </c>
      <c r="Y20" s="106">
        <v>8.2207494264593423E-2</v>
      </c>
      <c r="Z20" s="115">
        <v>-0.65669707794404197</v>
      </c>
      <c r="AA20" s="106">
        <v>7.3302922055958009E-2</v>
      </c>
      <c r="AB20" s="116">
        <v>0.76330292205595796</v>
      </c>
    </row>
    <row r="21" spans="2:46" x14ac:dyDescent="0.2">
      <c r="B21" s="9" t="s">
        <v>298</v>
      </c>
      <c r="C21" s="10" t="s">
        <v>311</v>
      </c>
      <c r="D21" s="10"/>
      <c r="E21" s="11"/>
      <c r="L21" s="37" t="s">
        <v>323</v>
      </c>
      <c r="M21" s="108">
        <v>31992</v>
      </c>
      <c r="N21" s="31">
        <v>2.1933029220559579</v>
      </c>
      <c r="O21" s="31">
        <v>1.0833029220559578</v>
      </c>
      <c r="P21" s="31">
        <v>0.78330292205595797</v>
      </c>
      <c r="Q21" s="31">
        <v>7.1614062341028878E-2</v>
      </c>
      <c r="R21" s="31">
        <v>8.3302922055958017E-2</v>
      </c>
      <c r="S21" s="31">
        <v>-0.66669707794404198</v>
      </c>
      <c r="T21" s="31">
        <v>-0.91669707794404198</v>
      </c>
      <c r="U21" s="31">
        <v>-1.706697077944042</v>
      </c>
      <c r="V21" s="32">
        <v>0.55027896656431607</v>
      </c>
      <c r="X21" s="37" t="s">
        <v>323</v>
      </c>
      <c r="Y21" s="105">
        <v>8.4947744073413198E-2</v>
      </c>
      <c r="Z21" s="117">
        <v>-0.66669707794404198</v>
      </c>
      <c r="AA21" s="105">
        <v>8.3302922055958017E-2</v>
      </c>
      <c r="AB21" s="118">
        <v>0.78330292205595797</v>
      </c>
    </row>
    <row r="22" spans="2:46" ht="14.25" customHeight="1" x14ac:dyDescent="0.2">
      <c r="B22" s="46" t="s">
        <v>178</v>
      </c>
      <c r="X22" s="36" t="s">
        <v>2</v>
      </c>
      <c r="Y22" s="106" t="s">
        <v>2</v>
      </c>
      <c r="Z22" s="115" t="s">
        <v>2</v>
      </c>
      <c r="AA22" s="106" t="s">
        <v>2</v>
      </c>
      <c r="AB22" s="116" t="s">
        <v>2</v>
      </c>
    </row>
    <row r="23" spans="2:46" x14ac:dyDescent="0.2">
      <c r="B23" s="7"/>
      <c r="X23" s="36" t="s">
        <v>2</v>
      </c>
      <c r="Y23" s="106" t="s">
        <v>2</v>
      </c>
      <c r="Z23" s="115" t="s">
        <v>2</v>
      </c>
      <c r="AA23" s="106" t="s">
        <v>2</v>
      </c>
      <c r="AB23" s="116" t="s">
        <v>2</v>
      </c>
    </row>
    <row r="24" spans="2:46" x14ac:dyDescent="0.2">
      <c r="X24" s="37" t="s">
        <v>2</v>
      </c>
      <c r="Y24" s="105" t="s">
        <v>2</v>
      </c>
      <c r="Z24" s="117" t="s">
        <v>2</v>
      </c>
      <c r="AA24" s="105" t="s">
        <v>2</v>
      </c>
      <c r="AB24" s="118" t="s">
        <v>2</v>
      </c>
    </row>
    <row r="29" spans="2:46" x14ac:dyDescent="0.2">
      <c r="B29" s="4" t="s">
        <v>48</v>
      </c>
      <c r="C29" s="4"/>
      <c r="D29" s="4"/>
      <c r="E29" s="4"/>
      <c r="G29" s="24" t="s">
        <v>67</v>
      </c>
      <c r="H29" s="25"/>
      <c r="I29" s="25"/>
      <c r="J29" s="25"/>
      <c r="L29" s="17" t="s">
        <v>40</v>
      </c>
      <c r="M29" s="25"/>
      <c r="N29" s="25"/>
      <c r="O29" s="25"/>
      <c r="P29" s="14"/>
      <c r="Q29" s="14"/>
      <c r="R29" s="14"/>
      <c r="S29" s="14"/>
      <c r="T29" s="14"/>
      <c r="U29" s="14"/>
      <c r="V29" s="14"/>
      <c r="X29" s="13" t="s">
        <v>209</v>
      </c>
      <c r="Y29" s="4"/>
      <c r="Z29" s="4"/>
      <c r="AA29" s="4"/>
      <c r="AB29" s="4"/>
      <c r="AD29" s="26" t="s">
        <v>210</v>
      </c>
      <c r="AE29" s="26"/>
      <c r="AF29" s="26"/>
      <c r="AG29" s="26"/>
      <c r="AH29" s="26"/>
      <c r="AI29" s="4"/>
      <c r="AJ29" s="57"/>
      <c r="AK29" s="58"/>
      <c r="AM29" s="26" t="s">
        <v>210</v>
      </c>
      <c r="AN29" s="26"/>
      <c r="AO29" s="26"/>
      <c r="AP29" s="26"/>
      <c r="AQ29" s="26"/>
      <c r="AR29" s="4"/>
      <c r="AS29" s="57"/>
      <c r="AT29" s="58"/>
    </row>
    <row r="30" spans="2:46" ht="14.25" customHeight="1" x14ac:dyDescent="0.2">
      <c r="G30" s="44"/>
      <c r="H30" s="44"/>
      <c r="I30" s="44"/>
      <c r="J30" s="44"/>
    </row>
    <row r="31" spans="2:46" ht="14.25" customHeight="1" x14ac:dyDescent="0.2">
      <c r="B31" s="18" t="s">
        <v>16</v>
      </c>
      <c r="C31" s="19" t="s">
        <v>20</v>
      </c>
      <c r="D31" s="19" t="s">
        <v>1</v>
      </c>
      <c r="E31" s="20" t="s">
        <v>44</v>
      </c>
      <c r="G31" s="18" t="s">
        <v>83</v>
      </c>
      <c r="H31" s="19" t="s">
        <v>20</v>
      </c>
      <c r="I31" s="19" t="s">
        <v>75</v>
      </c>
      <c r="J31" s="20" t="s">
        <v>1</v>
      </c>
    </row>
    <row r="32" spans="2:46" ht="14.25" customHeight="1" x14ac:dyDescent="0.25">
      <c r="B32" s="6" t="s">
        <v>206</v>
      </c>
      <c r="C32" s="7" t="s">
        <v>64</v>
      </c>
      <c r="D32" s="7" t="s">
        <v>63</v>
      </c>
      <c r="E32" s="34">
        <v>0.19999999999999996</v>
      </c>
      <c r="G32" s="6" t="s">
        <v>76</v>
      </c>
      <c r="H32" s="7" t="s">
        <v>68</v>
      </c>
      <c r="I32" s="73">
        <v>1.06</v>
      </c>
      <c r="J32" s="8" t="s">
        <v>63</v>
      </c>
    </row>
    <row r="33" spans="2:10" x14ac:dyDescent="0.25">
      <c r="B33" s="6" t="s">
        <v>65</v>
      </c>
      <c r="C33" s="7" t="s">
        <v>171</v>
      </c>
      <c r="D33" s="7" t="s">
        <v>63</v>
      </c>
      <c r="E33" s="8">
        <v>0.19999999999999996</v>
      </c>
      <c r="G33" s="6" t="s">
        <v>78</v>
      </c>
      <c r="H33" s="7" t="s">
        <v>69</v>
      </c>
      <c r="I33" s="73">
        <v>0.77</v>
      </c>
      <c r="J33" s="8" t="s">
        <v>63</v>
      </c>
    </row>
    <row r="34" spans="2:10" x14ac:dyDescent="0.25">
      <c r="B34" s="9" t="s">
        <v>66</v>
      </c>
      <c r="C34" s="10" t="s">
        <v>172</v>
      </c>
      <c r="D34" s="10" t="s">
        <v>61</v>
      </c>
      <c r="E34" s="11">
        <v>0.19999999999999996</v>
      </c>
      <c r="G34" s="6" t="s">
        <v>80</v>
      </c>
      <c r="H34" s="7" t="s">
        <v>70</v>
      </c>
      <c r="I34" s="73">
        <v>0.48</v>
      </c>
      <c r="J34" s="8" t="s">
        <v>63</v>
      </c>
    </row>
    <row r="35" spans="2:10" ht="14.25" customHeight="1" x14ac:dyDescent="0.25">
      <c r="B35" s="62" t="s">
        <v>207</v>
      </c>
      <c r="G35" s="6" t="s">
        <v>82</v>
      </c>
      <c r="H35" s="7" t="s">
        <v>74</v>
      </c>
      <c r="I35" s="73">
        <v>0</v>
      </c>
      <c r="J35" s="8" t="s">
        <v>63</v>
      </c>
    </row>
    <row r="36" spans="2:10" x14ac:dyDescent="0.2">
      <c r="G36" s="6" t="s">
        <v>81</v>
      </c>
      <c r="H36" s="7" t="s">
        <v>71</v>
      </c>
      <c r="I36" s="73">
        <v>-0.54</v>
      </c>
      <c r="J36" s="8" t="s">
        <v>63</v>
      </c>
    </row>
    <row r="37" spans="2:10" ht="14.25" customHeight="1" x14ac:dyDescent="0.2">
      <c r="G37" s="6" t="s">
        <v>79</v>
      </c>
      <c r="H37" s="7" t="s">
        <v>72</v>
      </c>
      <c r="I37" s="73">
        <v>-0.86</v>
      </c>
      <c r="J37" s="8" t="s">
        <v>63</v>
      </c>
    </row>
    <row r="38" spans="2:10" x14ac:dyDescent="0.2">
      <c r="G38" s="9" t="s">
        <v>77</v>
      </c>
      <c r="H38" s="10" t="s">
        <v>73</v>
      </c>
      <c r="I38" s="74">
        <v>-1.1200000000000001</v>
      </c>
      <c r="J38" s="11" t="s">
        <v>63</v>
      </c>
    </row>
    <row r="39" spans="2:10" x14ac:dyDescent="0.2">
      <c r="G39" s="47" t="s">
        <v>84</v>
      </c>
      <c r="I39" s="43"/>
      <c r="J39" s="43"/>
    </row>
    <row r="44" spans="2:10" x14ac:dyDescent="0.2">
      <c r="B44" s="43"/>
      <c r="C44" s="43"/>
      <c r="D44" s="43"/>
      <c r="E44" s="43"/>
    </row>
  </sheetData>
  <mergeCells count="14">
    <mergeCell ref="AO7:AO8"/>
    <mergeCell ref="AP7:AT7"/>
    <mergeCell ref="AM9:AM11"/>
    <mergeCell ref="AN9:AN11"/>
    <mergeCell ref="AD9:AD11"/>
    <mergeCell ref="AE9:AE11"/>
    <mergeCell ref="AG7:AK7"/>
    <mergeCell ref="AM7:AM8"/>
    <mergeCell ref="AN7:AN8"/>
    <mergeCell ref="M7:V7"/>
    <mergeCell ref="AD7:AD8"/>
    <mergeCell ref="AE7:AE8"/>
    <mergeCell ref="AF7:AF8"/>
    <mergeCell ref="Z7:AB7"/>
  </mergeCells>
  <phoneticPr fontId="28" type="noConversion"/>
  <hyperlinks>
    <hyperlink ref="C10" r:id="rId1" xr:uid="{00000000-0004-0000-0200-000000000000}"/>
  </hyperlinks>
  <pageMargins left="0.55118110236219997" right="0.70866141732282995" top="0.74803149606299002" bottom="0.74803149606299002" header="0.31496062992126" footer="0.31496062992126"/>
  <pageSetup paperSize="9" pageOrder="overThenDown" orientation="portrait" r:id="rId2"/>
  <headerFooter differentFirst="1">
    <oddHeader>&amp;R&amp;G</oddHeader>
    <oddFooter>&amp;L&amp;G&amp;RPage &amp;P</oddFooter>
    <firstHeader>&amp;R&amp;G</firstHeader>
    <firstFooter>&amp;L&amp;8&amp;K00-043DHI A/S • Agern Allé 5 •   • DK-2970  Hørsholm • Denmark
Telephone: +45 4516 9200 • &amp;K07+000dhi@dhigroup.com&amp;K00-043 • &amp;K07+000www.dhigroup.com&amp;K00-043 • Company Reg. No.: 36466871</firstFooter>
  </headerFooter>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969FD-3DE7-4E35-A797-85A05F020ED5}">
  <dimension ref="B2:BB49"/>
  <sheetViews>
    <sheetView view="pageLayout" zoomScale="60" zoomScaleNormal="85" zoomScalePageLayoutView="60" workbookViewId="0"/>
  </sheetViews>
  <sheetFormatPr defaultColWidth="8.75" defaultRowHeight="14.25" x14ac:dyDescent="0.2"/>
  <cols>
    <col min="1" max="1" width="2.25" customWidth="1"/>
    <col min="2" max="2" width="32.375" customWidth="1"/>
    <col min="3" max="5" width="15.25" customWidth="1"/>
    <col min="6" max="6" width="2.25" customWidth="1"/>
    <col min="7" max="7" width="32.375" customWidth="1"/>
    <col min="8" max="10" width="15.25" customWidth="1"/>
    <col min="11" max="11" width="2.25" customWidth="1"/>
    <col min="12" max="12" width="32.375" customWidth="1"/>
    <col min="13" max="15" width="15.25" customWidth="1"/>
    <col min="16" max="16" width="2.25" customWidth="1"/>
    <col min="17" max="27" width="7.125" customWidth="1"/>
    <col min="28" max="28" width="2.25" customWidth="1"/>
    <col min="29" max="39" width="7.125" customWidth="1"/>
    <col min="40" max="40" width="2.25" customWidth="1"/>
    <col min="41" max="45" width="15.625" customWidth="1"/>
    <col min="46" max="46" width="2.25" customWidth="1"/>
    <col min="47" max="54" width="10" customWidth="1"/>
  </cols>
  <sheetData>
    <row r="2" spans="2:54" ht="23.25" x14ac:dyDescent="0.35">
      <c r="B2" s="1" t="s">
        <v>12</v>
      </c>
      <c r="G2" s="1" t="s">
        <v>12</v>
      </c>
      <c r="L2" s="1" t="s">
        <v>12</v>
      </c>
      <c r="Q2" s="1" t="s">
        <v>12</v>
      </c>
      <c r="AA2" s="1"/>
      <c r="AC2" s="1" t="s">
        <v>12</v>
      </c>
      <c r="AM2" s="1"/>
      <c r="AO2" s="1" t="s">
        <v>12</v>
      </c>
      <c r="AU2" s="1" t="s">
        <v>12</v>
      </c>
      <c r="AV2" s="1"/>
      <c r="AW2" s="1"/>
      <c r="AX2" s="1"/>
      <c r="AY2" s="1"/>
    </row>
    <row r="4" spans="2:54" ht="15.75" x14ac:dyDescent="0.25">
      <c r="B4" s="3" t="s">
        <v>4</v>
      </c>
      <c r="C4" s="3"/>
      <c r="D4" s="3"/>
      <c r="E4" s="3"/>
      <c r="G4" s="3" t="s">
        <v>5</v>
      </c>
      <c r="H4" s="3"/>
      <c r="I4" s="3"/>
      <c r="J4" s="3"/>
      <c r="L4" s="3" t="s">
        <v>5</v>
      </c>
      <c r="M4" s="3"/>
      <c r="N4" s="3"/>
      <c r="O4" s="3"/>
      <c r="Q4" s="3" t="s">
        <v>5</v>
      </c>
      <c r="R4" s="3"/>
      <c r="S4" s="3"/>
      <c r="T4" s="3"/>
      <c r="U4" s="3"/>
      <c r="V4" s="3"/>
      <c r="W4" s="3"/>
      <c r="X4" s="3"/>
      <c r="Y4" s="3"/>
      <c r="Z4" s="3"/>
      <c r="AA4" s="3"/>
      <c r="AC4" s="3" t="s">
        <v>5</v>
      </c>
      <c r="AD4" s="3"/>
      <c r="AE4" s="3"/>
      <c r="AF4" s="3"/>
      <c r="AG4" s="3"/>
      <c r="AH4" s="3"/>
      <c r="AI4" s="3"/>
      <c r="AJ4" s="3"/>
      <c r="AK4" s="3"/>
      <c r="AL4" s="3"/>
      <c r="AM4" s="3"/>
      <c r="AO4" s="3" t="s">
        <v>5</v>
      </c>
      <c r="AP4" s="3"/>
      <c r="AQ4" s="3"/>
      <c r="AR4" s="3"/>
      <c r="AS4" s="3"/>
      <c r="AU4" s="3" t="s">
        <v>6</v>
      </c>
      <c r="AV4" s="3"/>
      <c r="AW4" s="3"/>
      <c r="AX4" s="3"/>
      <c r="AY4" s="3"/>
      <c r="AZ4" s="3"/>
      <c r="BA4" s="3"/>
      <c r="BB4" s="3"/>
    </row>
    <row r="5" spans="2:54" ht="14.25" customHeight="1" x14ac:dyDescent="0.2">
      <c r="B5" s="4" t="s">
        <v>15</v>
      </c>
      <c r="C5" s="4"/>
      <c r="D5" s="4"/>
      <c r="E5" s="4"/>
      <c r="G5" s="14" t="s">
        <v>31</v>
      </c>
      <c r="H5" s="14"/>
      <c r="I5" s="14"/>
      <c r="J5" s="14"/>
      <c r="L5" s="24" t="s">
        <v>140</v>
      </c>
      <c r="M5" s="14"/>
      <c r="N5" s="14"/>
      <c r="O5" s="14"/>
      <c r="Q5" s="17" t="s">
        <v>40</v>
      </c>
      <c r="R5" s="4"/>
      <c r="S5" s="4"/>
      <c r="T5" s="4"/>
      <c r="U5" s="4"/>
      <c r="V5" s="4"/>
      <c r="W5" s="4"/>
      <c r="X5" s="4"/>
      <c r="Y5" s="4"/>
      <c r="Z5" s="4"/>
      <c r="AA5" s="14"/>
      <c r="AC5" s="17" t="s">
        <v>26</v>
      </c>
      <c r="AD5" s="4"/>
      <c r="AE5" s="4"/>
      <c r="AF5" s="4"/>
      <c r="AG5" s="4"/>
      <c r="AH5" s="4"/>
      <c r="AI5" s="4"/>
      <c r="AJ5" s="4"/>
      <c r="AK5" s="4"/>
      <c r="AL5" s="4"/>
      <c r="AM5" s="14"/>
      <c r="AO5" s="13" t="s">
        <v>192</v>
      </c>
      <c r="AP5" s="4"/>
      <c r="AQ5" s="4"/>
      <c r="AR5" s="4"/>
      <c r="AS5" s="4"/>
      <c r="AU5" s="26" t="s">
        <v>238</v>
      </c>
      <c r="AV5" s="26"/>
      <c r="AW5" s="26"/>
      <c r="AX5" s="26"/>
      <c r="AY5" s="26"/>
      <c r="AZ5" s="4"/>
      <c r="BA5" s="57"/>
      <c r="BB5" s="58"/>
    </row>
    <row r="6" spans="2:54" x14ac:dyDescent="0.2">
      <c r="R6" s="5"/>
      <c r="S6" s="5"/>
      <c r="T6" s="5"/>
      <c r="U6" s="5"/>
    </row>
    <row r="7" spans="2:54" x14ac:dyDescent="0.25">
      <c r="B7" s="18" t="s">
        <v>16</v>
      </c>
      <c r="C7" s="19" t="s">
        <v>56</v>
      </c>
      <c r="D7" s="19"/>
      <c r="E7" s="20"/>
      <c r="G7" s="23"/>
      <c r="H7" s="23"/>
      <c r="I7" s="23"/>
      <c r="J7" s="23"/>
      <c r="L7" s="23"/>
      <c r="M7" s="23"/>
      <c r="N7" s="23"/>
      <c r="O7" s="23"/>
      <c r="Q7" s="82" t="s">
        <v>39</v>
      </c>
      <c r="R7" s="184" t="s">
        <v>236</v>
      </c>
      <c r="S7" s="184"/>
      <c r="T7" s="184"/>
      <c r="U7" s="184"/>
      <c r="V7" s="184"/>
      <c r="W7" s="184"/>
      <c r="X7" s="184"/>
      <c r="Y7" s="184"/>
      <c r="Z7" s="184"/>
      <c r="AA7" s="185"/>
      <c r="AC7" s="82" t="s">
        <v>45</v>
      </c>
      <c r="AD7" s="184" t="s">
        <v>236</v>
      </c>
      <c r="AE7" s="184"/>
      <c r="AF7" s="184"/>
      <c r="AG7" s="184"/>
      <c r="AH7" s="184"/>
      <c r="AI7" s="184"/>
      <c r="AJ7" s="184"/>
      <c r="AK7" s="184"/>
      <c r="AL7" s="184"/>
      <c r="AM7" s="185"/>
      <c r="AO7" s="82" t="s">
        <v>45</v>
      </c>
      <c r="AP7" s="83" t="s">
        <v>236</v>
      </c>
      <c r="AQ7" s="186" t="s">
        <v>196</v>
      </c>
      <c r="AR7" s="184"/>
      <c r="AS7" s="185"/>
      <c r="AU7" s="180" t="s">
        <v>188</v>
      </c>
      <c r="AV7" s="180" t="s">
        <v>1</v>
      </c>
      <c r="AW7" s="182" t="s">
        <v>190</v>
      </c>
      <c r="AX7" s="184" t="s">
        <v>219</v>
      </c>
      <c r="AY7" s="184"/>
      <c r="AZ7" s="184"/>
      <c r="BA7" s="184"/>
      <c r="BB7" s="185"/>
    </row>
    <row r="8" spans="2:54" x14ac:dyDescent="0.2">
      <c r="B8" s="6" t="s">
        <v>285</v>
      </c>
      <c r="C8" s="7" t="s">
        <v>336</v>
      </c>
      <c r="D8" s="5"/>
      <c r="E8" s="8"/>
      <c r="G8" s="7"/>
      <c r="H8" s="7"/>
      <c r="L8" s="7"/>
      <c r="M8" s="7"/>
      <c r="Q8" s="82" t="s">
        <v>46</v>
      </c>
      <c r="R8" s="84" t="s">
        <v>147</v>
      </c>
      <c r="S8" s="84" t="s">
        <v>25</v>
      </c>
      <c r="T8" s="84" t="s">
        <v>182</v>
      </c>
      <c r="U8" s="84" t="s">
        <v>183</v>
      </c>
      <c r="V8" s="84" t="s">
        <v>22</v>
      </c>
      <c r="W8" s="84" t="s">
        <v>24</v>
      </c>
      <c r="X8" s="84" t="s">
        <v>184</v>
      </c>
      <c r="Y8" s="84" t="s">
        <v>185</v>
      </c>
      <c r="Z8" s="84" t="s">
        <v>23</v>
      </c>
      <c r="AA8" s="85" t="s">
        <v>186</v>
      </c>
      <c r="AC8" s="82" t="s">
        <v>220</v>
      </c>
      <c r="AD8" s="84" t="s">
        <v>147</v>
      </c>
      <c r="AE8" s="84" t="s">
        <v>25</v>
      </c>
      <c r="AF8" s="84" t="s">
        <v>182</v>
      </c>
      <c r="AG8" s="84" t="s">
        <v>183</v>
      </c>
      <c r="AH8" s="84" t="s">
        <v>22</v>
      </c>
      <c r="AI8" s="84" t="s">
        <v>24</v>
      </c>
      <c r="AJ8" s="84" t="s">
        <v>184</v>
      </c>
      <c r="AK8" s="84" t="s">
        <v>185</v>
      </c>
      <c r="AL8" s="84" t="s">
        <v>23</v>
      </c>
      <c r="AM8" s="85" t="s">
        <v>186</v>
      </c>
      <c r="AO8" s="82" t="s">
        <v>220</v>
      </c>
      <c r="AP8" s="84" t="s">
        <v>195</v>
      </c>
      <c r="AQ8" s="83" t="s">
        <v>199</v>
      </c>
      <c r="AR8" s="84" t="s">
        <v>198</v>
      </c>
      <c r="AS8" s="85" t="s">
        <v>197</v>
      </c>
      <c r="AU8" s="181"/>
      <c r="AV8" s="181"/>
      <c r="AW8" s="183"/>
      <c r="AX8" s="86" t="s">
        <v>32</v>
      </c>
      <c r="AY8" s="87" t="s">
        <v>33</v>
      </c>
      <c r="AZ8" s="87" t="s">
        <v>34</v>
      </c>
      <c r="BA8" s="87" t="s">
        <v>35</v>
      </c>
      <c r="BB8" s="88">
        <v>100</v>
      </c>
    </row>
    <row r="9" spans="2:54" ht="14.25" customHeight="1" x14ac:dyDescent="0.2">
      <c r="B9" s="6" t="s">
        <v>286</v>
      </c>
      <c r="C9" s="7" t="s">
        <v>300</v>
      </c>
      <c r="D9" s="5"/>
      <c r="E9" s="8"/>
      <c r="G9" s="7"/>
      <c r="H9" s="7"/>
      <c r="L9" s="7"/>
      <c r="M9" s="7"/>
      <c r="Q9" s="103" t="s">
        <v>27</v>
      </c>
      <c r="R9" s="107">
        <v>376608</v>
      </c>
      <c r="S9" s="27">
        <v>1.1000000000000001</v>
      </c>
      <c r="T9" s="27">
        <v>0.54</v>
      </c>
      <c r="U9" s="27">
        <v>0.45</v>
      </c>
      <c r="V9" s="27">
        <v>0.27165689523323994</v>
      </c>
      <c r="W9" s="27">
        <v>0.27</v>
      </c>
      <c r="X9" s="27">
        <v>0.08</v>
      </c>
      <c r="Y9" s="27">
        <v>0.04</v>
      </c>
      <c r="Z9" s="27">
        <v>0</v>
      </c>
      <c r="AA9" s="28">
        <v>0.13798313009215826</v>
      </c>
      <c r="AC9" s="103" t="s">
        <v>27</v>
      </c>
      <c r="AD9" s="107">
        <v>376608</v>
      </c>
      <c r="AE9" s="27">
        <v>1.1000000000000001</v>
      </c>
      <c r="AF9" s="27">
        <v>0.54</v>
      </c>
      <c r="AG9" s="27">
        <v>0.45</v>
      </c>
      <c r="AH9" s="27">
        <v>0.27165689523323994</v>
      </c>
      <c r="AI9" s="27">
        <v>0.27</v>
      </c>
      <c r="AJ9" s="27">
        <v>0.08</v>
      </c>
      <c r="AK9" s="27">
        <v>0.04</v>
      </c>
      <c r="AL9" s="27">
        <v>0</v>
      </c>
      <c r="AM9" s="28">
        <v>0.13798313009215826</v>
      </c>
      <c r="AO9" s="109" t="s">
        <v>27</v>
      </c>
      <c r="AP9" s="112">
        <v>1</v>
      </c>
      <c r="AQ9" s="113">
        <v>0.27090170148968479</v>
      </c>
      <c r="AR9" s="112">
        <v>0.30576575894177205</v>
      </c>
      <c r="AS9" s="114">
        <v>2.0352779211037753</v>
      </c>
      <c r="AU9" s="174" t="s">
        <v>259</v>
      </c>
      <c r="AV9" s="177" t="s">
        <v>3</v>
      </c>
      <c r="AW9" s="89" t="s">
        <v>36</v>
      </c>
      <c r="AX9" s="70">
        <v>1.0185422683079246</v>
      </c>
      <c r="AY9" s="27">
        <v>1.1787373164921711</v>
      </c>
      <c r="AZ9" s="27">
        <v>1.2437182814823684</v>
      </c>
      <c r="BA9" s="27">
        <v>1.3921418166259374</v>
      </c>
      <c r="BB9" s="28">
        <v>1.4555748315412489</v>
      </c>
    </row>
    <row r="10" spans="2:54" x14ac:dyDescent="0.2">
      <c r="B10" s="6" t="s">
        <v>287</v>
      </c>
      <c r="C10" s="38" t="s">
        <v>301</v>
      </c>
      <c r="D10" s="5"/>
      <c r="E10" s="8"/>
      <c r="G10" s="7"/>
      <c r="H10" s="7"/>
      <c r="L10" s="7"/>
      <c r="M10" s="7"/>
      <c r="Q10" s="103" t="s">
        <v>312</v>
      </c>
      <c r="R10" s="107">
        <v>31656</v>
      </c>
      <c r="S10" s="27">
        <v>1.1000000000000001</v>
      </c>
      <c r="T10" s="27">
        <v>0.57999999999999996</v>
      </c>
      <c r="U10" s="27">
        <v>0.47</v>
      </c>
      <c r="V10" s="27">
        <v>0.28034369471821929</v>
      </c>
      <c r="W10" s="27">
        <v>0.27999999999999997</v>
      </c>
      <c r="X10" s="27">
        <v>0.09</v>
      </c>
      <c r="Y10" s="27">
        <v>0.04</v>
      </c>
      <c r="Z10" s="27">
        <v>0</v>
      </c>
      <c r="AA10" s="28">
        <v>0.14607736352138279</v>
      </c>
      <c r="AC10" s="103" t="s">
        <v>324</v>
      </c>
      <c r="AD10" s="107">
        <v>5231</v>
      </c>
      <c r="AE10" s="27">
        <v>0.35999999999999993</v>
      </c>
      <c r="AF10" s="27">
        <v>0.21</v>
      </c>
      <c r="AG10" s="27">
        <v>0.15999999999999998</v>
      </c>
      <c r="AH10" s="27">
        <v>8.7012043586312232E-2</v>
      </c>
      <c r="AI10" s="27">
        <v>0.08</v>
      </c>
      <c r="AJ10" s="27">
        <v>0.03</v>
      </c>
      <c r="AK10" s="27">
        <v>0</v>
      </c>
      <c r="AL10" s="27">
        <v>0</v>
      </c>
      <c r="AM10" s="28">
        <v>5.2011173680472665E-2</v>
      </c>
      <c r="AO10" s="109" t="s">
        <v>324</v>
      </c>
      <c r="AP10" s="112">
        <v>1.3481206003453313E-2</v>
      </c>
      <c r="AQ10" s="113">
        <v>8.993709183751053E-2</v>
      </c>
      <c r="AR10" s="112">
        <v>0.10130637727891845</v>
      </c>
      <c r="AS10" s="114">
        <v>1.8743367543455436</v>
      </c>
      <c r="AU10" s="175"/>
      <c r="AV10" s="178"/>
      <c r="AW10" s="90" t="s">
        <v>189</v>
      </c>
      <c r="AX10" s="71">
        <v>1.0518426840229944</v>
      </c>
      <c r="AY10" s="29">
        <v>1.2306832007975108</v>
      </c>
      <c r="AZ10" s="29">
        <v>1.3076537148944771</v>
      </c>
      <c r="BA10" s="29">
        <v>1.4863821745396</v>
      </c>
      <c r="BB10" s="30">
        <v>1.5633575887258655</v>
      </c>
    </row>
    <row r="11" spans="2:54" x14ac:dyDescent="0.2">
      <c r="B11" s="6" t="s">
        <v>288</v>
      </c>
      <c r="C11" s="7" t="s">
        <v>282</v>
      </c>
      <c r="D11" s="5"/>
      <c r="E11" s="8"/>
      <c r="G11" s="7"/>
      <c r="H11" s="7"/>
      <c r="L11" s="7"/>
      <c r="M11" s="7"/>
      <c r="Q11" s="36" t="s">
        <v>313</v>
      </c>
      <c r="R11" s="104">
        <v>29160</v>
      </c>
      <c r="S11" s="29">
        <v>1.01</v>
      </c>
      <c r="T11" s="29">
        <v>0.56999999999999995</v>
      </c>
      <c r="U11" s="29">
        <v>0.46</v>
      </c>
      <c r="V11" s="29">
        <v>0.27543175582990276</v>
      </c>
      <c r="W11" s="29">
        <v>0.27</v>
      </c>
      <c r="X11" s="29">
        <v>8.9999999999999983E-2</v>
      </c>
      <c r="Y11" s="29">
        <v>0.04</v>
      </c>
      <c r="Z11" s="29">
        <v>0</v>
      </c>
      <c r="AA11" s="30">
        <v>0.14344425084943771</v>
      </c>
      <c r="AC11" s="36" t="s">
        <v>325</v>
      </c>
      <c r="AD11" s="104">
        <v>7357</v>
      </c>
      <c r="AE11" s="29">
        <v>0.45</v>
      </c>
      <c r="AF11" s="29">
        <v>0.27</v>
      </c>
      <c r="AG11" s="29">
        <v>0.2</v>
      </c>
      <c r="AH11" s="29">
        <v>0.10990757102079683</v>
      </c>
      <c r="AI11" s="29">
        <v>0.1</v>
      </c>
      <c r="AJ11" s="29">
        <v>0.04</v>
      </c>
      <c r="AK11" s="29">
        <v>0.02</v>
      </c>
      <c r="AL11" s="29">
        <v>9.9999999999999985E-3</v>
      </c>
      <c r="AM11" s="30">
        <v>6.3740289591191102E-2</v>
      </c>
      <c r="AO11" s="110" t="s">
        <v>325</v>
      </c>
      <c r="AP11" s="106">
        <v>1.9537787222738745E-2</v>
      </c>
      <c r="AQ11" s="115">
        <v>0.11024496786111332</v>
      </c>
      <c r="AR11" s="106">
        <v>0.12403336873562293</v>
      </c>
      <c r="AS11" s="116">
        <v>1.8197802429963195</v>
      </c>
      <c r="AU11" s="176"/>
      <c r="AV11" s="179"/>
      <c r="AW11" s="91" t="s">
        <v>37</v>
      </c>
      <c r="AX11" s="72">
        <v>1.090712123804044</v>
      </c>
      <c r="AY11" s="31">
        <v>1.3072441531098735</v>
      </c>
      <c r="AZ11" s="31">
        <v>1.4045107091861504</v>
      </c>
      <c r="BA11" s="31">
        <v>1.632814251532658</v>
      </c>
      <c r="BB11" s="32">
        <v>1.7316287576838187</v>
      </c>
    </row>
    <row r="12" spans="2:54" x14ac:dyDescent="0.2">
      <c r="B12" s="6" t="s">
        <v>289</v>
      </c>
      <c r="C12" s="7" t="s">
        <v>302</v>
      </c>
      <c r="D12" s="5"/>
      <c r="E12" s="8"/>
      <c r="G12" s="7"/>
      <c r="H12" s="7"/>
      <c r="L12" s="7"/>
      <c r="M12" s="7"/>
      <c r="Q12" s="37" t="s">
        <v>314</v>
      </c>
      <c r="R12" s="108">
        <v>31992</v>
      </c>
      <c r="S12" s="31">
        <v>0.89</v>
      </c>
      <c r="T12" s="31">
        <v>0.55000000000000004</v>
      </c>
      <c r="U12" s="31">
        <v>0.46</v>
      </c>
      <c r="V12" s="31">
        <v>0.27412915728932091</v>
      </c>
      <c r="W12" s="31">
        <v>0.27</v>
      </c>
      <c r="X12" s="31">
        <v>0.08</v>
      </c>
      <c r="Y12" s="31">
        <v>0.04</v>
      </c>
      <c r="Z12" s="31">
        <v>0</v>
      </c>
      <c r="AA12" s="32">
        <v>0.14167091865534739</v>
      </c>
      <c r="AC12" s="37" t="s">
        <v>326</v>
      </c>
      <c r="AD12" s="108">
        <v>18306</v>
      </c>
      <c r="AE12" s="31">
        <v>0.74</v>
      </c>
      <c r="AF12" s="31">
        <v>0.41</v>
      </c>
      <c r="AG12" s="31">
        <v>0.31</v>
      </c>
      <c r="AH12" s="31">
        <v>0.17245657161586339</v>
      </c>
      <c r="AI12" s="31">
        <v>0.16</v>
      </c>
      <c r="AJ12" s="31">
        <v>0.06</v>
      </c>
      <c r="AK12" s="31">
        <v>0.03</v>
      </c>
      <c r="AL12" s="31">
        <v>9.9999999999999985E-3</v>
      </c>
      <c r="AM12" s="32">
        <v>9.8632947000776891E-2</v>
      </c>
      <c r="AO12" s="111" t="s">
        <v>326</v>
      </c>
      <c r="AP12" s="105">
        <v>4.862797184221012E-2</v>
      </c>
      <c r="AQ12" s="117">
        <v>0.17282250669811769</v>
      </c>
      <c r="AR12" s="105">
        <v>0.19451733192760146</v>
      </c>
      <c r="AS12" s="118">
        <v>1.8370437994282536</v>
      </c>
      <c r="AU12" s="174" t="s">
        <v>237</v>
      </c>
      <c r="AV12" s="177" t="s">
        <v>3</v>
      </c>
      <c r="AW12" s="89" t="s">
        <v>36</v>
      </c>
      <c r="AX12" s="70">
        <v>0.7834940525445574</v>
      </c>
      <c r="AY12" s="27">
        <v>0.90672101268628547</v>
      </c>
      <c r="AZ12" s="27">
        <v>0.95670637037105255</v>
      </c>
      <c r="BA12" s="27">
        <v>1.0708783204814902</v>
      </c>
      <c r="BB12" s="28">
        <v>1.1196729473394222</v>
      </c>
    </row>
    <row r="13" spans="2:54" x14ac:dyDescent="0.2">
      <c r="B13" s="6" t="s">
        <v>290</v>
      </c>
      <c r="C13" s="7" t="s">
        <v>303</v>
      </c>
      <c r="D13" s="5"/>
      <c r="E13" s="8"/>
      <c r="G13" s="7"/>
      <c r="H13" s="7"/>
      <c r="L13" s="7"/>
      <c r="M13" s="7"/>
      <c r="Q13" s="36" t="s">
        <v>315</v>
      </c>
      <c r="R13" s="104">
        <v>30960</v>
      </c>
      <c r="S13" s="29">
        <v>0.87</v>
      </c>
      <c r="T13" s="29">
        <v>0.51</v>
      </c>
      <c r="U13" s="29">
        <v>0.44</v>
      </c>
      <c r="V13" s="29">
        <v>0.26743281653746603</v>
      </c>
      <c r="W13" s="29">
        <v>0.27</v>
      </c>
      <c r="X13" s="29">
        <v>0.08</v>
      </c>
      <c r="Y13" s="29">
        <v>0.04</v>
      </c>
      <c r="Z13" s="29">
        <v>0</v>
      </c>
      <c r="AA13" s="30">
        <v>0.13344694388728567</v>
      </c>
      <c r="AC13" s="36" t="s">
        <v>327</v>
      </c>
      <c r="AD13" s="104">
        <v>114643</v>
      </c>
      <c r="AE13" s="29">
        <v>1.1000000000000001</v>
      </c>
      <c r="AF13" s="29">
        <v>0.61999999999999988</v>
      </c>
      <c r="AG13" s="29">
        <v>0.52</v>
      </c>
      <c r="AH13" s="29">
        <v>0.34384838149734398</v>
      </c>
      <c r="AI13" s="29">
        <v>0.35</v>
      </c>
      <c r="AJ13" s="29">
        <v>0.16</v>
      </c>
      <c r="AK13" s="29">
        <v>0.08</v>
      </c>
      <c r="AL13" s="29">
        <v>9.9999999999999985E-3</v>
      </c>
      <c r="AM13" s="30">
        <v>0.13824785860354036</v>
      </c>
      <c r="AO13" s="110" t="s">
        <v>327</v>
      </c>
      <c r="AP13" s="106">
        <v>0.30453712312392084</v>
      </c>
      <c r="AQ13" s="115">
        <v>0.34317336184664521</v>
      </c>
      <c r="AR13" s="106">
        <v>0.38602683916570935</v>
      </c>
      <c r="AS13" s="116">
        <v>2.6734943806353977</v>
      </c>
      <c r="AU13" s="175"/>
      <c r="AV13" s="178"/>
      <c r="AW13" s="90" t="s">
        <v>189</v>
      </c>
      <c r="AX13" s="71">
        <v>0.80910975694076492</v>
      </c>
      <c r="AY13" s="29">
        <v>0.94667938522885442</v>
      </c>
      <c r="AZ13" s="29">
        <v>1.0058874729957517</v>
      </c>
      <c r="BA13" s="29">
        <v>1.1433709034919999</v>
      </c>
      <c r="BB13" s="30">
        <v>1.2025827605583581</v>
      </c>
    </row>
    <row r="14" spans="2:54" x14ac:dyDescent="0.2">
      <c r="B14" s="6" t="s">
        <v>291</v>
      </c>
      <c r="C14" s="7" t="s">
        <v>304</v>
      </c>
      <c r="D14" s="5"/>
      <c r="E14" s="8"/>
      <c r="G14" s="7"/>
      <c r="H14" s="7"/>
      <c r="L14" s="7"/>
      <c r="M14" s="7"/>
      <c r="Q14" s="36" t="s">
        <v>316</v>
      </c>
      <c r="R14" s="104">
        <v>31992</v>
      </c>
      <c r="S14" s="29">
        <v>0.77</v>
      </c>
      <c r="T14" s="29">
        <v>0.49999999999999994</v>
      </c>
      <c r="U14" s="29">
        <v>0.43</v>
      </c>
      <c r="V14" s="29">
        <v>0.26684077269317141</v>
      </c>
      <c r="W14" s="29">
        <v>0.27999999999999997</v>
      </c>
      <c r="X14" s="29">
        <v>0.08</v>
      </c>
      <c r="Y14" s="29">
        <v>0.04</v>
      </c>
      <c r="Z14" s="29">
        <v>0</v>
      </c>
      <c r="AA14" s="30">
        <v>0.12959718310076632</v>
      </c>
      <c r="AC14" s="36" t="s">
        <v>328</v>
      </c>
      <c r="AD14" s="104">
        <v>53326</v>
      </c>
      <c r="AE14" s="29">
        <v>0.79</v>
      </c>
      <c r="AF14" s="29">
        <v>0.5</v>
      </c>
      <c r="AG14" s="29">
        <v>0.45</v>
      </c>
      <c r="AH14" s="29">
        <v>0.29934703521734263</v>
      </c>
      <c r="AI14" s="29">
        <v>0.31</v>
      </c>
      <c r="AJ14" s="29">
        <v>0.13</v>
      </c>
      <c r="AK14" s="29">
        <v>0.06</v>
      </c>
      <c r="AL14" s="29">
        <v>9.9999999999999985E-3</v>
      </c>
      <c r="AM14" s="30">
        <v>0.11903278464865905</v>
      </c>
      <c r="AO14" s="110" t="s">
        <v>328</v>
      </c>
      <c r="AP14" s="106">
        <v>0.14165493425421702</v>
      </c>
      <c r="AQ14" s="115">
        <v>0.29841023990726318</v>
      </c>
      <c r="AR14" s="106">
        <v>0.33538503141308829</v>
      </c>
      <c r="AS14" s="116">
        <v>2.7411978195165938</v>
      </c>
      <c r="AU14" s="176"/>
      <c r="AV14" s="179"/>
      <c r="AW14" s="91" t="s">
        <v>37</v>
      </c>
      <c r="AX14" s="72">
        <v>0.83900932600311073</v>
      </c>
      <c r="AY14" s="31">
        <v>1.0055724254691334</v>
      </c>
      <c r="AZ14" s="31">
        <v>1.0803928532201157</v>
      </c>
      <c r="BA14" s="31">
        <v>1.2560109627174292</v>
      </c>
      <c r="BB14" s="32">
        <v>1.3320221212952452</v>
      </c>
    </row>
    <row r="15" spans="2:54" ht="14.25" customHeight="1" x14ac:dyDescent="0.2">
      <c r="B15" s="6" t="s">
        <v>292</v>
      </c>
      <c r="C15" s="7" t="s">
        <v>337</v>
      </c>
      <c r="D15" s="5"/>
      <c r="E15" s="8"/>
      <c r="G15" s="7"/>
      <c r="H15" s="7"/>
      <c r="L15" s="7"/>
      <c r="M15" s="7"/>
      <c r="Q15" s="36" t="s">
        <v>317</v>
      </c>
      <c r="R15" s="104">
        <v>30960</v>
      </c>
      <c r="S15" s="29">
        <v>0.91999999999999993</v>
      </c>
      <c r="T15" s="29">
        <v>0.5</v>
      </c>
      <c r="U15" s="29">
        <v>0.43</v>
      </c>
      <c r="V15" s="29">
        <v>0.26604037467699937</v>
      </c>
      <c r="W15" s="29">
        <v>0.27999999999999997</v>
      </c>
      <c r="X15" s="29">
        <v>0.08</v>
      </c>
      <c r="Y15" s="29">
        <v>0.04</v>
      </c>
      <c r="Z15" s="29">
        <v>0</v>
      </c>
      <c r="AA15" s="30">
        <v>0.12892350339921235</v>
      </c>
      <c r="AC15" s="36" t="s">
        <v>329</v>
      </c>
      <c r="AD15" s="104">
        <v>3523</v>
      </c>
      <c r="AE15" s="29">
        <v>0.55000000000000004</v>
      </c>
      <c r="AF15" s="29">
        <v>0.22000000000000003</v>
      </c>
      <c r="AG15" s="29">
        <v>0.17</v>
      </c>
      <c r="AH15" s="29">
        <v>9.8172012489355698E-2</v>
      </c>
      <c r="AI15" s="29">
        <v>0.09</v>
      </c>
      <c r="AJ15" s="29">
        <v>0.03</v>
      </c>
      <c r="AK15" s="29">
        <v>0.02</v>
      </c>
      <c r="AL15" s="29">
        <v>9.9999999999999985E-3</v>
      </c>
      <c r="AM15" s="30">
        <v>5.5206050867323879E-2</v>
      </c>
      <c r="AO15" s="110" t="s">
        <v>329</v>
      </c>
      <c r="AP15" s="106">
        <v>9.3584805419046346E-3</v>
      </c>
      <c r="AQ15" s="115">
        <v>9.8280405850998842E-2</v>
      </c>
      <c r="AR15" s="106">
        <v>0.11067454409644806</v>
      </c>
      <c r="AS15" s="116">
        <v>1.8607301446295579</v>
      </c>
      <c r="AU15" s="174" t="s">
        <v>260</v>
      </c>
      <c r="AV15" s="177" t="s">
        <v>3</v>
      </c>
      <c r="AW15" s="89" t="s">
        <v>36</v>
      </c>
      <c r="AX15" s="70">
        <v>0.53153670656681307</v>
      </c>
      <c r="AY15" s="27">
        <v>0.61513613191184346</v>
      </c>
      <c r="AZ15" s="27">
        <v>0.64904711351283562</v>
      </c>
      <c r="BA15" s="27">
        <v>0.72650345430689833</v>
      </c>
      <c r="BB15" s="28">
        <v>0.75960662231945542</v>
      </c>
    </row>
    <row r="16" spans="2:54" x14ac:dyDescent="0.2">
      <c r="B16" s="6" t="s">
        <v>293</v>
      </c>
      <c r="C16" s="29" t="s">
        <v>338</v>
      </c>
      <c r="D16" s="5"/>
      <c r="E16" s="8"/>
      <c r="G16" s="7"/>
      <c r="H16" s="7"/>
      <c r="L16" s="7"/>
      <c r="M16" s="7"/>
      <c r="Q16" s="103" t="s">
        <v>318</v>
      </c>
      <c r="R16" s="107">
        <v>31992</v>
      </c>
      <c r="S16" s="27">
        <v>0.78000000000000014</v>
      </c>
      <c r="T16" s="27">
        <v>0.49</v>
      </c>
      <c r="U16" s="27">
        <v>0.42</v>
      </c>
      <c r="V16" s="27">
        <v>0.26436234058514285</v>
      </c>
      <c r="W16" s="27">
        <v>0.27999999999999997</v>
      </c>
      <c r="X16" s="27">
        <v>0.08</v>
      </c>
      <c r="Y16" s="27">
        <v>3.9999999999999994E-2</v>
      </c>
      <c r="Z16" s="27">
        <v>0</v>
      </c>
      <c r="AA16" s="28">
        <v>0.12783985086270436</v>
      </c>
      <c r="AC16" s="103" t="s">
        <v>330</v>
      </c>
      <c r="AD16" s="107">
        <v>1509</v>
      </c>
      <c r="AE16" s="27">
        <v>0.3</v>
      </c>
      <c r="AF16" s="27">
        <v>0.14000000000000001</v>
      </c>
      <c r="AG16" s="27">
        <v>0.11</v>
      </c>
      <c r="AH16" s="27">
        <v>6.452617627567922E-2</v>
      </c>
      <c r="AI16" s="27">
        <v>0.06</v>
      </c>
      <c r="AJ16" s="27">
        <v>0.02</v>
      </c>
      <c r="AK16" s="27">
        <v>0.01</v>
      </c>
      <c r="AL16" s="27">
        <v>9.9999999999999985E-3</v>
      </c>
      <c r="AM16" s="28">
        <v>3.6257133351348954E-2</v>
      </c>
      <c r="AO16" s="109" t="s">
        <v>330</v>
      </c>
      <c r="AP16" s="112">
        <v>4.0085004648691726E-3</v>
      </c>
      <c r="AQ16" s="113">
        <v>6.4631205750295656E-2</v>
      </c>
      <c r="AR16" s="112">
        <v>7.278939692278269E-2</v>
      </c>
      <c r="AS16" s="114">
        <v>1.8658591239688012</v>
      </c>
      <c r="AU16" s="175"/>
      <c r="AV16" s="178"/>
      <c r="AW16" s="90" t="s">
        <v>189</v>
      </c>
      <c r="AX16" s="71">
        <v>0.54891486930707822</v>
      </c>
      <c r="AY16" s="29">
        <v>0.64224462325529119</v>
      </c>
      <c r="AZ16" s="29">
        <v>0.68241247375974101</v>
      </c>
      <c r="BA16" s="29">
        <v>0.77568374954817743</v>
      </c>
      <c r="BB16" s="30">
        <v>0.81585415721437615</v>
      </c>
    </row>
    <row r="17" spans="2:54" x14ac:dyDescent="0.2">
      <c r="B17" s="6" t="s">
        <v>294</v>
      </c>
      <c r="C17" s="29" t="s">
        <v>339</v>
      </c>
      <c r="D17" s="5"/>
      <c r="E17" s="8"/>
      <c r="G17" s="7"/>
      <c r="H17" s="7"/>
      <c r="L17" s="7"/>
      <c r="M17" s="7"/>
      <c r="Q17" s="36" t="s">
        <v>319</v>
      </c>
      <c r="R17" s="104">
        <v>31992</v>
      </c>
      <c r="S17" s="29">
        <v>0.84</v>
      </c>
      <c r="T17" s="29">
        <v>0.5</v>
      </c>
      <c r="U17" s="29">
        <v>0.43</v>
      </c>
      <c r="V17" s="29">
        <v>0.26538728432107778</v>
      </c>
      <c r="W17" s="29">
        <v>0.27</v>
      </c>
      <c r="X17" s="29">
        <v>0.08</v>
      </c>
      <c r="Y17" s="29">
        <v>0.04</v>
      </c>
      <c r="Z17" s="29">
        <v>0</v>
      </c>
      <c r="AA17" s="30">
        <v>0.13197700591841696</v>
      </c>
      <c r="AC17" s="36" t="s">
        <v>331</v>
      </c>
      <c r="AD17" s="104">
        <v>1137</v>
      </c>
      <c r="AE17" s="29">
        <v>0.19</v>
      </c>
      <c r="AF17" s="29">
        <v>0.12</v>
      </c>
      <c r="AG17" s="29">
        <v>0.1</v>
      </c>
      <c r="AH17" s="29">
        <v>5.4564643799472207E-2</v>
      </c>
      <c r="AI17" s="29">
        <v>0.05</v>
      </c>
      <c r="AJ17" s="29">
        <v>0.02</v>
      </c>
      <c r="AK17" s="29">
        <v>0.01</v>
      </c>
      <c r="AL17" s="29">
        <v>0.01</v>
      </c>
      <c r="AM17" s="30">
        <v>3.0506428246053922E-2</v>
      </c>
      <c r="AO17" s="110" t="s">
        <v>331</v>
      </c>
      <c r="AP17" s="106">
        <v>3.0203214238278655E-3</v>
      </c>
      <c r="AQ17" s="115">
        <v>5.4701942398447417E-2</v>
      </c>
      <c r="AR17" s="106">
        <v>6.1627031223541719E-2</v>
      </c>
      <c r="AS17" s="116">
        <v>1.8829906155306404</v>
      </c>
      <c r="AU17" s="176"/>
      <c r="AV17" s="179"/>
      <c r="AW17" s="91" t="s">
        <v>37</v>
      </c>
      <c r="AX17" s="72">
        <v>0.5691992842500524</v>
      </c>
      <c r="AY17" s="31">
        <v>0.68219873975095457</v>
      </c>
      <c r="AZ17" s="31">
        <v>0.73295828747376968</v>
      </c>
      <c r="BA17" s="31">
        <v>0.85210082752563987</v>
      </c>
      <c r="BB17" s="32">
        <v>0.90366818883688915</v>
      </c>
    </row>
    <row r="18" spans="2:54" ht="15" x14ac:dyDescent="0.2">
      <c r="B18" s="6" t="s">
        <v>295</v>
      </c>
      <c r="C18" s="7" t="s">
        <v>308</v>
      </c>
      <c r="D18" s="5"/>
      <c r="E18" s="8"/>
      <c r="G18" s="7"/>
      <c r="H18" s="7"/>
      <c r="L18" s="7"/>
      <c r="M18" s="7"/>
      <c r="Q18" s="37" t="s">
        <v>320</v>
      </c>
      <c r="R18" s="108">
        <v>30960</v>
      </c>
      <c r="S18" s="31">
        <v>0.94</v>
      </c>
      <c r="T18" s="31">
        <v>0.53</v>
      </c>
      <c r="U18" s="31">
        <v>0.44999999999999996</v>
      </c>
      <c r="V18" s="31">
        <v>0.26835723514211657</v>
      </c>
      <c r="W18" s="31">
        <v>0.27</v>
      </c>
      <c r="X18" s="31">
        <v>0.08</v>
      </c>
      <c r="Y18" s="31">
        <v>0.04</v>
      </c>
      <c r="Z18" s="31">
        <v>0</v>
      </c>
      <c r="AA18" s="32">
        <v>0.13782050307615917</v>
      </c>
      <c r="AC18" s="37" t="s">
        <v>332</v>
      </c>
      <c r="AD18" s="108">
        <v>1128</v>
      </c>
      <c r="AE18" s="31">
        <v>0.26</v>
      </c>
      <c r="AF18" s="31">
        <v>0.14000000000000001</v>
      </c>
      <c r="AG18" s="31">
        <v>0.1</v>
      </c>
      <c r="AH18" s="31">
        <v>5.7429078014184308E-2</v>
      </c>
      <c r="AI18" s="31">
        <v>0.05</v>
      </c>
      <c r="AJ18" s="31">
        <v>0.02</v>
      </c>
      <c r="AK18" s="31">
        <v>0.01</v>
      </c>
      <c r="AL18" s="31">
        <v>9.9999999999999985E-3</v>
      </c>
      <c r="AM18" s="32">
        <v>3.4095543066534319E-2</v>
      </c>
      <c r="AO18" s="111" t="s">
        <v>332</v>
      </c>
      <c r="AP18" s="105">
        <v>2.9964138663833178E-3</v>
      </c>
      <c r="AQ18" s="117">
        <v>5.761407145118342E-2</v>
      </c>
      <c r="AR18" s="105">
        <v>6.4743514792753573E-2</v>
      </c>
      <c r="AS18" s="118">
        <v>1.7763606814790409</v>
      </c>
      <c r="AU18" s="62" t="s">
        <v>261</v>
      </c>
      <c r="AV18" s="62"/>
      <c r="AW18" s="61"/>
      <c r="AX18" s="61"/>
      <c r="AY18" s="61"/>
      <c r="AZ18" s="61"/>
      <c r="BA18" s="61"/>
      <c r="BB18" s="61"/>
    </row>
    <row r="19" spans="2:54" ht="15" x14ac:dyDescent="0.2">
      <c r="B19" s="6" t="s">
        <v>296</v>
      </c>
      <c r="C19" s="7" t="s">
        <v>309</v>
      </c>
      <c r="D19" s="5"/>
      <c r="E19" s="8"/>
      <c r="G19" s="7"/>
      <c r="H19" s="7"/>
      <c r="L19" s="7"/>
      <c r="M19" s="7"/>
      <c r="Q19" s="36" t="s">
        <v>321</v>
      </c>
      <c r="R19" s="104">
        <v>31992</v>
      </c>
      <c r="S19" s="29">
        <v>1.07</v>
      </c>
      <c r="T19" s="29">
        <v>0.56999999999999995</v>
      </c>
      <c r="U19" s="29">
        <v>0.46999999999999992</v>
      </c>
      <c r="V19" s="29">
        <v>0.27686671667916818</v>
      </c>
      <c r="W19" s="29">
        <v>0.27</v>
      </c>
      <c r="X19" s="29">
        <v>0.09</v>
      </c>
      <c r="Y19" s="29">
        <v>0.04</v>
      </c>
      <c r="Z19" s="29">
        <v>0</v>
      </c>
      <c r="AA19" s="30">
        <v>0.14462183001532131</v>
      </c>
      <c r="AC19" s="36" t="s">
        <v>333</v>
      </c>
      <c r="AD19" s="104">
        <v>1503</v>
      </c>
      <c r="AE19" s="29">
        <v>0.27</v>
      </c>
      <c r="AF19" s="29">
        <v>0.17</v>
      </c>
      <c r="AG19" s="29">
        <v>0.12</v>
      </c>
      <c r="AH19" s="29">
        <v>6.8210246174317993E-2</v>
      </c>
      <c r="AI19" s="29">
        <v>0.06</v>
      </c>
      <c r="AJ19" s="29">
        <v>0.02</v>
      </c>
      <c r="AK19" s="29">
        <v>0.01</v>
      </c>
      <c r="AL19" s="29">
        <v>9.9999999999999985E-3</v>
      </c>
      <c r="AM19" s="30">
        <v>4.0804864809845229E-2</v>
      </c>
      <c r="AO19" s="110" t="s">
        <v>333</v>
      </c>
      <c r="AP19" s="106">
        <v>3.9925620932394741E-3</v>
      </c>
      <c r="AQ19" s="115">
        <v>6.8422473693289576E-2</v>
      </c>
      <c r="AR19" s="106">
        <v>7.6858751313539878E-2</v>
      </c>
      <c r="AS19" s="116">
        <v>1.7632966982160572</v>
      </c>
      <c r="AU19" s="60" t="s">
        <v>262</v>
      </c>
      <c r="AV19" s="60"/>
      <c r="AW19" s="63"/>
      <c r="AX19" s="63"/>
      <c r="AY19" s="63"/>
      <c r="AZ19" s="60"/>
      <c r="BA19" s="60"/>
      <c r="BB19" s="60"/>
    </row>
    <row r="20" spans="2:54" ht="14.25" customHeight="1" x14ac:dyDescent="0.2">
      <c r="B20" s="6" t="s">
        <v>297</v>
      </c>
      <c r="C20" s="7" t="s">
        <v>310</v>
      </c>
      <c r="D20" s="5"/>
      <c r="E20" s="8"/>
      <c r="G20" s="7"/>
      <c r="H20" s="7"/>
      <c r="I20" s="7"/>
      <c r="J20" s="7"/>
      <c r="L20" s="7"/>
      <c r="M20" s="7"/>
      <c r="N20" s="7"/>
      <c r="O20" s="7"/>
      <c r="Q20" s="36" t="s">
        <v>322</v>
      </c>
      <c r="R20" s="104">
        <v>30960</v>
      </c>
      <c r="S20" s="29">
        <v>1.01</v>
      </c>
      <c r="T20" s="29">
        <v>0.56999999999999995</v>
      </c>
      <c r="U20" s="29">
        <v>0.46</v>
      </c>
      <c r="V20" s="29">
        <v>0.27676679586563246</v>
      </c>
      <c r="W20" s="29">
        <v>0.27</v>
      </c>
      <c r="X20" s="29">
        <v>0.09</v>
      </c>
      <c r="Y20" s="29">
        <v>0.04</v>
      </c>
      <c r="Z20" s="29">
        <v>0</v>
      </c>
      <c r="AA20" s="30">
        <v>0.14291323198101413</v>
      </c>
      <c r="AC20" s="36" t="s">
        <v>334</v>
      </c>
      <c r="AD20" s="104">
        <v>3834</v>
      </c>
      <c r="AE20" s="29">
        <v>0.44</v>
      </c>
      <c r="AF20" s="29">
        <v>0.26</v>
      </c>
      <c r="AG20" s="29">
        <v>0.19</v>
      </c>
      <c r="AH20" s="29">
        <v>0.10547991653625456</v>
      </c>
      <c r="AI20" s="29">
        <v>0.09</v>
      </c>
      <c r="AJ20" s="29">
        <v>3.0000000000000002E-2</v>
      </c>
      <c r="AK20" s="29">
        <v>0.02</v>
      </c>
      <c r="AL20" s="29">
        <v>0.01</v>
      </c>
      <c r="AM20" s="30">
        <v>6.3932293125192816E-2</v>
      </c>
      <c r="AO20" s="110" t="s">
        <v>334</v>
      </c>
      <c r="AP20" s="106">
        <v>1.0184619471377341E-2</v>
      </c>
      <c r="AQ20" s="115">
        <v>0.10573275033609211</v>
      </c>
      <c r="AR20" s="106">
        <v>0.11862795020758438</v>
      </c>
      <c r="AS20" s="116">
        <v>1.7279205176635661</v>
      </c>
      <c r="AU20" s="60"/>
      <c r="AV20" s="60"/>
      <c r="AW20" s="60"/>
      <c r="AX20" s="60"/>
      <c r="AY20" s="60"/>
      <c r="AZ20" s="60"/>
      <c r="BA20" s="60"/>
      <c r="BB20" s="60"/>
    </row>
    <row r="21" spans="2:54" x14ac:dyDescent="0.2">
      <c r="B21" s="9" t="s">
        <v>298</v>
      </c>
      <c r="C21" s="10" t="s">
        <v>311</v>
      </c>
      <c r="D21" s="10"/>
      <c r="E21" s="11"/>
      <c r="Q21" s="37" t="s">
        <v>323</v>
      </c>
      <c r="R21" s="108">
        <v>31992</v>
      </c>
      <c r="S21" s="31">
        <v>1.05</v>
      </c>
      <c r="T21" s="31">
        <v>0.57999999999999996</v>
      </c>
      <c r="U21" s="31">
        <v>0.46999999999999992</v>
      </c>
      <c r="V21" s="31">
        <v>0.2780901475368826</v>
      </c>
      <c r="W21" s="31">
        <v>0.27</v>
      </c>
      <c r="X21" s="31">
        <v>0.09</v>
      </c>
      <c r="Y21" s="31">
        <v>0.04</v>
      </c>
      <c r="Z21" s="31">
        <v>0</v>
      </c>
      <c r="AA21" s="32">
        <v>0.14455919897577574</v>
      </c>
      <c r="AC21" s="37" t="s">
        <v>335</v>
      </c>
      <c r="AD21" s="108">
        <v>43302</v>
      </c>
      <c r="AE21" s="31">
        <v>0.73999999999999988</v>
      </c>
      <c r="AF21" s="31">
        <v>0.49</v>
      </c>
      <c r="AG21" s="31">
        <v>0.42000000000000004</v>
      </c>
      <c r="AH21" s="31">
        <v>0.27170684956814956</v>
      </c>
      <c r="AI21" s="31">
        <v>0.27</v>
      </c>
      <c r="AJ21" s="31">
        <v>0.11</v>
      </c>
      <c r="AK21" s="31">
        <v>0.05</v>
      </c>
      <c r="AL21" s="31">
        <v>9.9999999999999985E-3</v>
      </c>
      <c r="AM21" s="32">
        <v>0.11815238396864003</v>
      </c>
      <c r="AO21" s="111" t="s">
        <v>335</v>
      </c>
      <c r="AP21" s="105">
        <v>0.11502722805153406</v>
      </c>
      <c r="AQ21" s="117">
        <v>0.27110746990292128</v>
      </c>
      <c r="AR21" s="105">
        <v>0.30568033430422298</v>
      </c>
      <c r="AS21" s="118">
        <v>2.4562174645503774</v>
      </c>
      <c r="AV21" s="63"/>
      <c r="AW21" s="63"/>
      <c r="AX21" s="63"/>
      <c r="AY21" s="63"/>
      <c r="AZ21" s="63"/>
      <c r="BA21" s="63"/>
      <c r="BB21" s="63"/>
    </row>
    <row r="22" spans="2:54" x14ac:dyDescent="0.2">
      <c r="B22" s="46" t="s">
        <v>177</v>
      </c>
      <c r="AC22" s="36" t="s">
        <v>2</v>
      </c>
      <c r="AD22" s="104" t="s">
        <v>2</v>
      </c>
      <c r="AE22" s="29" t="s">
        <v>2</v>
      </c>
      <c r="AF22" s="29" t="s">
        <v>2</v>
      </c>
      <c r="AG22" s="29" t="s">
        <v>2</v>
      </c>
      <c r="AH22" s="29" t="s">
        <v>2</v>
      </c>
      <c r="AI22" s="29" t="s">
        <v>2</v>
      </c>
      <c r="AJ22" s="29" t="s">
        <v>2</v>
      </c>
      <c r="AK22" s="29" t="s">
        <v>2</v>
      </c>
      <c r="AL22" s="29" t="s">
        <v>2</v>
      </c>
      <c r="AM22" s="30" t="s">
        <v>2</v>
      </c>
      <c r="AO22" s="110" t="s">
        <v>2</v>
      </c>
      <c r="AP22" s="106" t="s">
        <v>2</v>
      </c>
      <c r="AQ22" s="115" t="s">
        <v>2</v>
      </c>
      <c r="AR22" s="106" t="s">
        <v>2</v>
      </c>
      <c r="AS22" s="116" t="s">
        <v>2</v>
      </c>
    </row>
    <row r="23" spans="2:54" x14ac:dyDescent="0.2">
      <c r="AC23" s="36" t="s">
        <v>2</v>
      </c>
      <c r="AD23" s="104" t="s">
        <v>2</v>
      </c>
      <c r="AE23" s="29" t="s">
        <v>2</v>
      </c>
      <c r="AF23" s="29" t="s">
        <v>2</v>
      </c>
      <c r="AG23" s="29" t="s">
        <v>2</v>
      </c>
      <c r="AH23" s="29" t="s">
        <v>2</v>
      </c>
      <c r="AI23" s="29" t="s">
        <v>2</v>
      </c>
      <c r="AJ23" s="29" t="s">
        <v>2</v>
      </c>
      <c r="AK23" s="29" t="s">
        <v>2</v>
      </c>
      <c r="AL23" s="29" t="s">
        <v>2</v>
      </c>
      <c r="AM23" s="30" t="s">
        <v>2</v>
      </c>
      <c r="AO23" s="110" t="s">
        <v>2</v>
      </c>
      <c r="AP23" s="106" t="s">
        <v>2</v>
      </c>
      <c r="AQ23" s="115" t="s">
        <v>2</v>
      </c>
      <c r="AR23" s="106" t="s">
        <v>2</v>
      </c>
      <c r="AS23" s="116" t="s">
        <v>2</v>
      </c>
    </row>
    <row r="24" spans="2:54" x14ac:dyDescent="0.2">
      <c r="AC24" s="37" t="s">
        <v>2</v>
      </c>
      <c r="AD24" s="108" t="s">
        <v>2</v>
      </c>
      <c r="AE24" s="31" t="s">
        <v>2</v>
      </c>
      <c r="AF24" s="31" t="s">
        <v>2</v>
      </c>
      <c r="AG24" s="31" t="s">
        <v>2</v>
      </c>
      <c r="AH24" s="31" t="s">
        <v>2</v>
      </c>
      <c r="AI24" s="31" t="s">
        <v>2</v>
      </c>
      <c r="AJ24" s="31" t="s">
        <v>2</v>
      </c>
      <c r="AK24" s="31" t="s">
        <v>2</v>
      </c>
      <c r="AL24" s="31" t="s">
        <v>2</v>
      </c>
      <c r="AM24" s="32" t="s">
        <v>2</v>
      </c>
      <c r="AO24" s="111" t="s">
        <v>2</v>
      </c>
      <c r="AP24" s="105" t="s">
        <v>2</v>
      </c>
      <c r="AQ24" s="117" t="s">
        <v>2</v>
      </c>
      <c r="AR24" s="105" t="s">
        <v>2</v>
      </c>
      <c r="AS24" s="118" t="s">
        <v>2</v>
      </c>
    </row>
    <row r="29" spans="2:54" x14ac:dyDescent="0.2">
      <c r="B29" s="4" t="s">
        <v>48</v>
      </c>
      <c r="C29" s="4"/>
      <c r="D29" s="4"/>
      <c r="E29" s="4"/>
      <c r="G29" s="24" t="s">
        <v>139</v>
      </c>
      <c r="H29" s="25"/>
      <c r="I29" s="25"/>
      <c r="J29" s="25"/>
      <c r="L29" s="24" t="s">
        <v>141</v>
      </c>
      <c r="M29" s="25"/>
      <c r="N29" s="25"/>
      <c r="O29" s="25"/>
      <c r="Q29" s="17" t="s">
        <v>40</v>
      </c>
      <c r="R29" s="25"/>
      <c r="S29" s="25"/>
      <c r="T29" s="25"/>
      <c r="U29" s="14"/>
      <c r="V29" s="14"/>
      <c r="W29" s="14"/>
      <c r="X29" s="14"/>
      <c r="Y29" s="14"/>
      <c r="Z29" s="14"/>
      <c r="AA29" s="14"/>
      <c r="AC29" s="17" t="s">
        <v>26</v>
      </c>
      <c r="AD29" s="4"/>
      <c r="AE29" s="4"/>
      <c r="AF29" s="4"/>
      <c r="AG29" s="4"/>
      <c r="AH29" s="4"/>
      <c r="AI29" s="4"/>
      <c r="AJ29" s="4"/>
      <c r="AK29" s="4"/>
      <c r="AL29" s="4"/>
      <c r="AM29" s="14"/>
      <c r="AO29" s="13" t="s">
        <v>211</v>
      </c>
      <c r="AP29" s="4"/>
      <c r="AQ29" s="4"/>
      <c r="AR29" s="4"/>
      <c r="AS29" s="4"/>
      <c r="AU29" s="26" t="s">
        <v>210</v>
      </c>
      <c r="AV29" s="26"/>
      <c r="AW29" s="26"/>
      <c r="AX29" s="26"/>
      <c r="AY29" s="26"/>
      <c r="AZ29" s="4"/>
      <c r="BA29" s="57"/>
      <c r="BB29" s="58"/>
    </row>
    <row r="30" spans="2:54" ht="14.25" customHeight="1" x14ac:dyDescent="0.2"/>
    <row r="31" spans="2:54" ht="14.25" customHeight="1" x14ac:dyDescent="0.2">
      <c r="B31" s="18" t="s">
        <v>16</v>
      </c>
      <c r="C31" s="19" t="s">
        <v>20</v>
      </c>
      <c r="D31" s="19" t="s">
        <v>1</v>
      </c>
      <c r="E31" s="20" t="s">
        <v>44</v>
      </c>
    </row>
    <row r="32" spans="2:54" ht="14.25" customHeight="1" x14ac:dyDescent="0.25">
      <c r="B32" s="6" t="s">
        <v>90</v>
      </c>
      <c r="C32" s="7" t="s">
        <v>93</v>
      </c>
      <c r="D32" s="7" t="s">
        <v>3</v>
      </c>
      <c r="E32" s="8">
        <v>0.05</v>
      </c>
    </row>
    <row r="33" spans="2:5" x14ac:dyDescent="0.25">
      <c r="B33" s="6" t="s">
        <v>91</v>
      </c>
      <c r="C33" s="7" t="s">
        <v>94</v>
      </c>
      <c r="D33" s="7" t="s">
        <v>3</v>
      </c>
      <c r="E33" s="8">
        <v>0.05</v>
      </c>
    </row>
    <row r="34" spans="2:5" x14ac:dyDescent="0.25">
      <c r="B34" s="6" t="s">
        <v>92</v>
      </c>
      <c r="C34" s="7" t="s">
        <v>95</v>
      </c>
      <c r="D34" s="7" t="s">
        <v>3</v>
      </c>
      <c r="E34" s="8">
        <v>0.05</v>
      </c>
    </row>
    <row r="35" spans="2:5" ht="14.25" customHeight="1" x14ac:dyDescent="0.25">
      <c r="B35" s="6" t="s">
        <v>87</v>
      </c>
      <c r="C35" s="7" t="s">
        <v>224</v>
      </c>
      <c r="D35" s="7" t="s">
        <v>3</v>
      </c>
      <c r="E35" s="8">
        <v>0.05</v>
      </c>
    </row>
    <row r="36" spans="2:5" x14ac:dyDescent="0.25">
      <c r="B36" s="6" t="s">
        <v>89</v>
      </c>
      <c r="C36" s="7" t="s">
        <v>225</v>
      </c>
      <c r="D36" s="7" t="s">
        <v>3</v>
      </c>
      <c r="E36" s="8">
        <v>0.05</v>
      </c>
    </row>
    <row r="37" spans="2:5" ht="14.25" customHeight="1" x14ac:dyDescent="0.25">
      <c r="B37" s="6" t="s">
        <v>88</v>
      </c>
      <c r="C37" s="7" t="s">
        <v>226</v>
      </c>
      <c r="D37" s="7" t="s">
        <v>3</v>
      </c>
      <c r="E37" s="8">
        <v>0.05</v>
      </c>
    </row>
    <row r="38" spans="2:5" x14ac:dyDescent="0.25">
      <c r="B38" s="6" t="s">
        <v>96</v>
      </c>
      <c r="C38" s="7" t="s">
        <v>227</v>
      </c>
      <c r="D38" s="7" t="s">
        <v>3</v>
      </c>
      <c r="E38" s="8">
        <v>0.05</v>
      </c>
    </row>
    <row r="39" spans="2:5" x14ac:dyDescent="0.25">
      <c r="B39" s="6" t="s">
        <v>97</v>
      </c>
      <c r="C39" s="7" t="s">
        <v>228</v>
      </c>
      <c r="D39" s="7" t="s">
        <v>3</v>
      </c>
      <c r="E39" s="8">
        <v>0.05</v>
      </c>
    </row>
    <row r="40" spans="2:5" x14ac:dyDescent="0.25">
      <c r="B40" s="6" t="s">
        <v>98</v>
      </c>
      <c r="C40" s="7" t="s">
        <v>229</v>
      </c>
      <c r="D40" s="7" t="s">
        <v>3</v>
      </c>
      <c r="E40" s="8">
        <v>0.05</v>
      </c>
    </row>
    <row r="41" spans="2:5" x14ac:dyDescent="0.25">
      <c r="B41" s="49" t="s">
        <v>106</v>
      </c>
      <c r="C41" s="21" t="s">
        <v>109</v>
      </c>
      <c r="D41" s="21" t="s">
        <v>99</v>
      </c>
      <c r="E41" s="34">
        <v>22.5</v>
      </c>
    </row>
    <row r="42" spans="2:5" x14ac:dyDescent="0.25">
      <c r="B42" s="6" t="s">
        <v>107</v>
      </c>
      <c r="C42" s="7" t="s">
        <v>110</v>
      </c>
      <c r="D42" s="7" t="s">
        <v>99</v>
      </c>
      <c r="E42" s="8">
        <v>22.5</v>
      </c>
    </row>
    <row r="43" spans="2:5" x14ac:dyDescent="0.25">
      <c r="B43" s="6" t="s">
        <v>108</v>
      </c>
      <c r="C43" s="7" t="s">
        <v>111</v>
      </c>
      <c r="D43" s="7" t="s">
        <v>99</v>
      </c>
      <c r="E43" s="8">
        <v>22.5</v>
      </c>
    </row>
    <row r="44" spans="2:5" x14ac:dyDescent="0.25">
      <c r="B44" s="6" t="s">
        <v>100</v>
      </c>
      <c r="C44" s="7" t="s">
        <v>230</v>
      </c>
      <c r="D44" s="7" t="s">
        <v>99</v>
      </c>
      <c r="E44" s="8">
        <v>22.5</v>
      </c>
    </row>
    <row r="45" spans="2:5" x14ac:dyDescent="0.25">
      <c r="B45" s="6" t="s">
        <v>101</v>
      </c>
      <c r="C45" s="7" t="s">
        <v>231</v>
      </c>
      <c r="D45" s="7" t="s">
        <v>99</v>
      </c>
      <c r="E45" s="8">
        <v>22.5</v>
      </c>
    </row>
    <row r="46" spans="2:5" x14ac:dyDescent="0.25">
      <c r="B46" s="6" t="s">
        <v>102</v>
      </c>
      <c r="C46" s="7" t="s">
        <v>232</v>
      </c>
      <c r="D46" s="7" t="s">
        <v>99</v>
      </c>
      <c r="E46" s="8">
        <v>22.5</v>
      </c>
    </row>
    <row r="47" spans="2:5" x14ac:dyDescent="0.25">
      <c r="B47" s="6" t="s">
        <v>103</v>
      </c>
      <c r="C47" s="7" t="s">
        <v>233</v>
      </c>
      <c r="D47" s="7" t="s">
        <v>99</v>
      </c>
      <c r="E47" s="8">
        <v>22.5</v>
      </c>
    </row>
    <row r="48" spans="2:5" x14ac:dyDescent="0.25">
      <c r="B48" s="6" t="s">
        <v>104</v>
      </c>
      <c r="C48" s="7" t="s">
        <v>234</v>
      </c>
      <c r="D48" s="7" t="s">
        <v>99</v>
      </c>
      <c r="E48" s="8">
        <v>22.5</v>
      </c>
    </row>
    <row r="49" spans="2:5" x14ac:dyDescent="0.25">
      <c r="B49" s="9" t="s">
        <v>105</v>
      </c>
      <c r="C49" s="92" t="s">
        <v>235</v>
      </c>
      <c r="D49" s="10" t="s">
        <v>99</v>
      </c>
      <c r="E49" s="11">
        <v>22.5</v>
      </c>
    </row>
  </sheetData>
  <mergeCells count="13">
    <mergeCell ref="AW7:AW8"/>
    <mergeCell ref="AX7:BB7"/>
    <mergeCell ref="AU12:AU14"/>
    <mergeCell ref="AV9:AV11"/>
    <mergeCell ref="R7:AA7"/>
    <mergeCell ref="AD7:AM7"/>
    <mergeCell ref="AQ7:AS7"/>
    <mergeCell ref="AU15:AU17"/>
    <mergeCell ref="AV12:AV14"/>
    <mergeCell ref="AU9:AU11"/>
    <mergeCell ref="AV15:AV17"/>
    <mergeCell ref="AU7:AU8"/>
    <mergeCell ref="AV7:AV8"/>
  </mergeCells>
  <phoneticPr fontId="28" type="noConversion"/>
  <hyperlinks>
    <hyperlink ref="C10" r:id="rId1" xr:uid="{00000000-0004-0000-0300-000000000000}"/>
  </hyperlinks>
  <pageMargins left="0.55118110236219997" right="0.70866141732282995" top="0.74803149606299002" bottom="0.74803149606299002" header="0.31496062992126" footer="0.31496062992126"/>
  <pageSetup paperSize="9" pageOrder="overThenDown" orientation="portrait" r:id="rId2"/>
  <headerFooter differentFirst="1">
    <oddHeader>&amp;R&amp;G</oddHeader>
    <oddFooter>&amp;L&amp;G&amp;RPage &amp;P</oddFooter>
    <firstHeader>&amp;R&amp;G</firstHeader>
    <firstFooter>&amp;L&amp;8&amp;K00-043DHI A/S • Agern Allé 5 •   • DK-2970  Hørsholm • Denmark
Telephone: +45 4516 9200 • &amp;K07+000dhi@dhigroup.com&amp;K00-043 • &amp;K07+000www.dhigroup.com&amp;K00-043 • Company Reg. No.: 36466871</firstFooter>
  </headerFooter>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C263-B8C8-4BA7-8FBA-005FE2CC29D0}">
  <dimension ref="B2:CR48"/>
  <sheetViews>
    <sheetView view="pageLayout" zoomScale="60" zoomScaleNormal="85" zoomScalePageLayoutView="60" workbookViewId="0"/>
  </sheetViews>
  <sheetFormatPr defaultColWidth="26" defaultRowHeight="14.25" x14ac:dyDescent="0.2"/>
  <cols>
    <col min="1" max="1" width="2.25" customWidth="1"/>
    <col min="2" max="2" width="32.375" customWidth="1"/>
    <col min="3" max="5" width="15.25" customWidth="1"/>
    <col min="6" max="6" width="2.25" customWidth="1"/>
    <col min="7" max="7" width="32.375" customWidth="1"/>
    <col min="8" max="10" width="15.25" customWidth="1"/>
    <col min="11" max="11" width="2.25" customWidth="1"/>
    <col min="12" max="12" width="32.375" customWidth="1"/>
    <col min="13" max="15" width="15.25" customWidth="1"/>
    <col min="16" max="16" width="2.25" customWidth="1"/>
    <col min="17" max="27" width="7.125" customWidth="1"/>
    <col min="28" max="28" width="2.25" customWidth="1"/>
    <col min="29" max="39" width="7.125" customWidth="1"/>
    <col min="40" max="40" width="2.25" customWidth="1"/>
    <col min="41" max="45" width="15.625" customWidth="1"/>
    <col min="46" max="46" width="2.25" customWidth="1"/>
    <col min="47" max="47" width="32.375" customWidth="1"/>
    <col min="48" max="50" width="15.25" customWidth="1"/>
    <col min="51" max="51" width="2.25" customWidth="1"/>
    <col min="52" max="52" width="32.375" customWidth="1"/>
    <col min="53" max="55" width="15.25" customWidth="1"/>
    <col min="56" max="56" width="2.25" customWidth="1"/>
    <col min="57" max="57" width="32.375" customWidth="1"/>
    <col min="58" max="60" width="15.25" customWidth="1"/>
    <col min="61" max="61" width="2.25" customWidth="1"/>
    <col min="62" max="69" width="10" customWidth="1"/>
    <col min="70" max="70" width="2.25" customWidth="1"/>
    <col min="71" max="78" width="10" customWidth="1"/>
    <col min="79" max="79" width="2.25" customWidth="1"/>
    <col min="80" max="87" width="10" customWidth="1"/>
    <col min="88" max="88" width="2.25" customWidth="1"/>
    <col min="89" max="96" width="10" customWidth="1"/>
  </cols>
  <sheetData>
    <row r="2" spans="2:96" ht="23.25" x14ac:dyDescent="0.35">
      <c r="B2" s="1" t="s">
        <v>13</v>
      </c>
      <c r="G2" s="1" t="s">
        <v>13</v>
      </c>
      <c r="L2" s="1" t="s">
        <v>13</v>
      </c>
      <c r="Q2" s="1" t="s">
        <v>13</v>
      </c>
      <c r="AA2" s="1"/>
      <c r="AC2" s="1" t="s">
        <v>13</v>
      </c>
      <c r="AM2" s="1"/>
      <c r="AO2" s="1" t="s">
        <v>13</v>
      </c>
      <c r="AU2" s="1" t="s">
        <v>13</v>
      </c>
      <c r="AZ2" s="1" t="s">
        <v>13</v>
      </c>
      <c r="BE2" s="1" t="s">
        <v>13</v>
      </c>
      <c r="BJ2" s="1" t="s">
        <v>13</v>
      </c>
      <c r="BK2" s="1"/>
      <c r="BL2" s="1"/>
      <c r="BM2" s="1"/>
      <c r="BN2" s="1"/>
      <c r="BS2" s="1" t="s">
        <v>13</v>
      </c>
      <c r="BT2" s="1"/>
      <c r="BU2" s="1"/>
      <c r="BV2" s="1"/>
      <c r="BW2" s="1"/>
      <c r="CB2" s="1" t="s">
        <v>13</v>
      </c>
      <c r="CC2" s="1"/>
      <c r="CD2" s="1"/>
      <c r="CE2" s="1"/>
      <c r="CF2" s="1"/>
      <c r="CK2" s="1" t="s">
        <v>13</v>
      </c>
      <c r="CL2" s="1"/>
      <c r="CM2" s="1"/>
      <c r="CN2" s="1"/>
      <c r="CO2" s="1"/>
    </row>
    <row r="4" spans="2:96" ht="15.75" x14ac:dyDescent="0.25">
      <c r="B4" s="3" t="s">
        <v>4</v>
      </c>
      <c r="C4" s="3"/>
      <c r="D4" s="3"/>
      <c r="E4" s="3"/>
      <c r="G4" s="3" t="s">
        <v>5</v>
      </c>
      <c r="H4" s="3"/>
      <c r="I4" s="3"/>
      <c r="J4" s="3"/>
      <c r="L4" s="3" t="s">
        <v>5</v>
      </c>
      <c r="M4" s="3"/>
      <c r="N4" s="3"/>
      <c r="O4" s="3"/>
      <c r="Q4" s="3" t="s">
        <v>5</v>
      </c>
      <c r="R4" s="3"/>
      <c r="S4" s="3"/>
      <c r="T4" s="3"/>
      <c r="U4" s="3"/>
      <c r="V4" s="3"/>
      <c r="W4" s="3"/>
      <c r="X4" s="3"/>
      <c r="Y4" s="3"/>
      <c r="Z4" s="3"/>
      <c r="AA4" s="3"/>
      <c r="AC4" s="3" t="s">
        <v>5</v>
      </c>
      <c r="AD4" s="3"/>
      <c r="AE4" s="3"/>
      <c r="AF4" s="3"/>
      <c r="AG4" s="3"/>
      <c r="AH4" s="3"/>
      <c r="AI4" s="3"/>
      <c r="AJ4" s="3"/>
      <c r="AK4" s="3"/>
      <c r="AL4" s="3"/>
      <c r="AM4" s="3"/>
      <c r="AO4" s="3" t="s">
        <v>5</v>
      </c>
      <c r="AP4" s="3"/>
      <c r="AQ4" s="3"/>
      <c r="AR4" s="3"/>
      <c r="AS4" s="3"/>
      <c r="AU4" s="3" t="s">
        <v>5</v>
      </c>
      <c r="AV4" s="3"/>
      <c r="AW4" s="3"/>
      <c r="AX4" s="3"/>
      <c r="AZ4" s="3" t="s">
        <v>5</v>
      </c>
      <c r="BA4" s="3"/>
      <c r="BB4" s="3"/>
      <c r="BC4" s="3"/>
      <c r="BE4" s="3" t="s">
        <v>5</v>
      </c>
      <c r="BF4" s="3"/>
      <c r="BG4" s="3"/>
      <c r="BH4" s="3"/>
      <c r="BJ4" s="3" t="s">
        <v>6</v>
      </c>
      <c r="BK4" s="3"/>
      <c r="BL4" s="3"/>
      <c r="BM4" s="3"/>
      <c r="BN4" s="3"/>
      <c r="BO4" s="3"/>
      <c r="BP4" s="3"/>
      <c r="BQ4" s="3"/>
      <c r="BS4" s="3" t="s">
        <v>6</v>
      </c>
      <c r="BT4" s="3"/>
      <c r="BU4" s="3"/>
      <c r="BV4" s="3"/>
      <c r="BW4" s="3"/>
      <c r="BX4" s="3"/>
      <c r="BY4" s="3"/>
      <c r="BZ4" s="3"/>
      <c r="CB4" s="3" t="s">
        <v>6</v>
      </c>
      <c r="CC4" s="3"/>
      <c r="CD4" s="3"/>
      <c r="CE4" s="3"/>
      <c r="CF4" s="3"/>
      <c r="CG4" s="3"/>
      <c r="CH4" s="3"/>
      <c r="CI4" s="3"/>
      <c r="CK4" s="3" t="s">
        <v>6</v>
      </c>
      <c r="CL4" s="3"/>
      <c r="CM4" s="3"/>
      <c r="CN4" s="3"/>
      <c r="CO4" s="3"/>
      <c r="CP4" s="3"/>
      <c r="CQ4" s="3"/>
      <c r="CR4" s="3"/>
    </row>
    <row r="5" spans="2:96" ht="14.25" customHeight="1" x14ac:dyDescent="0.2">
      <c r="B5" s="4" t="s">
        <v>15</v>
      </c>
      <c r="C5" s="4"/>
      <c r="D5" s="4"/>
      <c r="E5" s="4"/>
      <c r="G5" s="14" t="s">
        <v>31</v>
      </c>
      <c r="H5" s="14"/>
      <c r="I5" s="14"/>
      <c r="J5" s="14"/>
      <c r="L5" s="24" t="s">
        <v>174</v>
      </c>
      <c r="M5" s="14"/>
      <c r="N5" s="14"/>
      <c r="O5" s="14"/>
      <c r="Q5" s="17" t="s">
        <v>40</v>
      </c>
      <c r="R5" s="4"/>
      <c r="S5" s="4"/>
      <c r="T5" s="4"/>
      <c r="U5" s="4"/>
      <c r="V5" s="4"/>
      <c r="W5" s="4"/>
      <c r="X5" s="4"/>
      <c r="Y5" s="4"/>
      <c r="Z5" s="4"/>
      <c r="AA5" s="14"/>
      <c r="AC5" s="17" t="s">
        <v>26</v>
      </c>
      <c r="AD5" s="4"/>
      <c r="AE5" s="4"/>
      <c r="AF5" s="4"/>
      <c r="AG5" s="4"/>
      <c r="AH5" s="4"/>
      <c r="AI5" s="4"/>
      <c r="AJ5" s="4"/>
      <c r="AK5" s="4"/>
      <c r="AL5" s="4"/>
      <c r="AM5" s="14"/>
      <c r="AO5" s="56" t="s">
        <v>200</v>
      </c>
      <c r="AP5" s="4"/>
      <c r="AQ5" s="4"/>
      <c r="AR5" s="4"/>
      <c r="AS5" s="4"/>
      <c r="AU5" s="24" t="s">
        <v>272</v>
      </c>
      <c r="AV5" s="14"/>
      <c r="AW5" s="14"/>
      <c r="AX5" s="14"/>
      <c r="AZ5" s="24" t="s">
        <v>151</v>
      </c>
      <c r="BA5" s="14"/>
      <c r="BB5" s="14"/>
      <c r="BC5" s="14"/>
      <c r="BE5" s="24" t="s">
        <v>153</v>
      </c>
      <c r="BF5" s="14"/>
      <c r="BG5" s="14"/>
      <c r="BH5" s="14"/>
      <c r="BJ5" s="26" t="s">
        <v>239</v>
      </c>
      <c r="BK5" s="26"/>
      <c r="BL5" s="26"/>
      <c r="BM5" s="26"/>
      <c r="BN5" s="26"/>
      <c r="BO5" s="4"/>
      <c r="BP5" s="57"/>
      <c r="BQ5" s="58"/>
      <c r="BS5" s="26" t="s">
        <v>244</v>
      </c>
      <c r="BT5" s="26"/>
      <c r="BU5" s="26"/>
      <c r="BV5" s="26"/>
      <c r="BW5" s="26"/>
      <c r="BX5" s="4"/>
      <c r="BY5" s="57"/>
      <c r="BZ5" s="58"/>
      <c r="CB5" s="26" t="s">
        <v>245</v>
      </c>
      <c r="CC5" s="26"/>
      <c r="CD5" s="26"/>
      <c r="CE5" s="26"/>
      <c r="CF5" s="26"/>
      <c r="CG5" s="4"/>
      <c r="CH5" s="57"/>
      <c r="CI5" s="58"/>
      <c r="CK5" s="26" t="s">
        <v>248</v>
      </c>
      <c r="CL5" s="26"/>
      <c r="CM5" s="26"/>
      <c r="CN5" s="26"/>
      <c r="CO5" s="26"/>
      <c r="CP5" s="4"/>
      <c r="CQ5" s="57"/>
      <c r="CR5" s="58"/>
    </row>
    <row r="6" spans="2:96" x14ac:dyDescent="0.2">
      <c r="R6" s="5"/>
      <c r="S6" s="5"/>
      <c r="T6" s="5"/>
      <c r="U6" s="5"/>
    </row>
    <row r="7" spans="2:96" x14ac:dyDescent="0.25">
      <c r="B7" s="18" t="s">
        <v>16</v>
      </c>
      <c r="C7" s="19" t="s">
        <v>56</v>
      </c>
      <c r="D7" s="19"/>
      <c r="E7" s="20"/>
      <c r="G7" s="23"/>
      <c r="H7" s="23"/>
      <c r="I7" s="23"/>
      <c r="J7" s="23"/>
      <c r="L7" s="23"/>
      <c r="M7" s="23"/>
      <c r="N7" s="23"/>
      <c r="O7" s="23"/>
      <c r="Q7" s="82" t="s">
        <v>39</v>
      </c>
      <c r="R7" s="184" t="s">
        <v>150</v>
      </c>
      <c r="S7" s="184"/>
      <c r="T7" s="184"/>
      <c r="U7" s="184"/>
      <c r="V7" s="184"/>
      <c r="W7" s="184"/>
      <c r="X7" s="184"/>
      <c r="Y7" s="184"/>
      <c r="Z7" s="184"/>
      <c r="AA7" s="185"/>
      <c r="AC7" s="82" t="s">
        <v>45</v>
      </c>
      <c r="AD7" s="184" t="s">
        <v>150</v>
      </c>
      <c r="AE7" s="184"/>
      <c r="AF7" s="184"/>
      <c r="AG7" s="184"/>
      <c r="AH7" s="184"/>
      <c r="AI7" s="184"/>
      <c r="AJ7" s="184"/>
      <c r="AK7" s="184"/>
      <c r="AL7" s="184"/>
      <c r="AM7" s="185"/>
      <c r="AO7" s="82" t="s">
        <v>45</v>
      </c>
      <c r="AP7" s="83" t="s">
        <v>150</v>
      </c>
      <c r="AQ7" s="173" t="s">
        <v>200</v>
      </c>
      <c r="AR7" s="161"/>
      <c r="AS7" s="162"/>
      <c r="AU7" s="23"/>
      <c r="AV7" s="23"/>
      <c r="AW7" s="23"/>
      <c r="AX7" s="23"/>
      <c r="AZ7" s="23"/>
      <c r="BA7" s="23"/>
      <c r="BB7" s="23"/>
      <c r="BC7" s="23"/>
      <c r="BE7" s="23"/>
      <c r="BF7" s="23"/>
      <c r="BG7" s="23"/>
      <c r="BH7" s="23"/>
      <c r="BJ7" s="180" t="s">
        <v>188</v>
      </c>
      <c r="BK7" s="180" t="s">
        <v>1</v>
      </c>
      <c r="BL7" s="182" t="s">
        <v>190</v>
      </c>
      <c r="BM7" s="184" t="s">
        <v>219</v>
      </c>
      <c r="BN7" s="184"/>
      <c r="BO7" s="184"/>
      <c r="BP7" s="184"/>
      <c r="BQ7" s="185"/>
      <c r="BS7" s="180" t="s">
        <v>188</v>
      </c>
      <c r="BT7" s="180" t="s">
        <v>1</v>
      </c>
      <c r="BU7" s="182" t="s">
        <v>190</v>
      </c>
      <c r="BV7" s="184" t="s">
        <v>219</v>
      </c>
      <c r="BW7" s="184"/>
      <c r="BX7" s="184"/>
      <c r="BY7" s="184"/>
      <c r="BZ7" s="185"/>
      <c r="CB7" s="180" t="s">
        <v>188</v>
      </c>
      <c r="CC7" s="180" t="s">
        <v>1</v>
      </c>
      <c r="CD7" s="182" t="s">
        <v>190</v>
      </c>
      <c r="CE7" s="184" t="s">
        <v>219</v>
      </c>
      <c r="CF7" s="184"/>
      <c r="CG7" s="184"/>
      <c r="CH7" s="184"/>
      <c r="CI7" s="185"/>
      <c r="CK7" s="180" t="s">
        <v>188</v>
      </c>
      <c r="CL7" s="180" t="s">
        <v>1</v>
      </c>
      <c r="CM7" s="182" t="s">
        <v>190</v>
      </c>
      <c r="CN7" s="184" t="s">
        <v>219</v>
      </c>
      <c r="CO7" s="184"/>
      <c r="CP7" s="184"/>
      <c r="CQ7" s="184"/>
      <c r="CR7" s="185"/>
    </row>
    <row r="8" spans="2:96" x14ac:dyDescent="0.2">
      <c r="B8" s="6" t="s">
        <v>285</v>
      </c>
      <c r="C8" s="7" t="s">
        <v>340</v>
      </c>
      <c r="D8" s="5"/>
      <c r="E8" s="8"/>
      <c r="G8" s="7"/>
      <c r="H8" s="7"/>
      <c r="L8" s="7"/>
      <c r="M8" s="7"/>
      <c r="Q8" s="82" t="s">
        <v>46</v>
      </c>
      <c r="R8" s="84" t="s">
        <v>147</v>
      </c>
      <c r="S8" s="84" t="s">
        <v>25</v>
      </c>
      <c r="T8" s="84" t="s">
        <v>182</v>
      </c>
      <c r="U8" s="84" t="s">
        <v>183</v>
      </c>
      <c r="V8" s="84" t="s">
        <v>22</v>
      </c>
      <c r="W8" s="84" t="s">
        <v>24</v>
      </c>
      <c r="X8" s="84" t="s">
        <v>184</v>
      </c>
      <c r="Y8" s="84" t="s">
        <v>185</v>
      </c>
      <c r="Z8" s="84" t="s">
        <v>23</v>
      </c>
      <c r="AA8" s="85" t="s">
        <v>186</v>
      </c>
      <c r="AC8" s="82" t="s">
        <v>220</v>
      </c>
      <c r="AD8" s="84" t="s">
        <v>147</v>
      </c>
      <c r="AE8" s="84" t="s">
        <v>25</v>
      </c>
      <c r="AF8" s="84" t="s">
        <v>182</v>
      </c>
      <c r="AG8" s="84" t="s">
        <v>183</v>
      </c>
      <c r="AH8" s="84" t="s">
        <v>22</v>
      </c>
      <c r="AI8" s="84" t="s">
        <v>24</v>
      </c>
      <c r="AJ8" s="84" t="s">
        <v>184</v>
      </c>
      <c r="AK8" s="84" t="s">
        <v>185</v>
      </c>
      <c r="AL8" s="84" t="s">
        <v>23</v>
      </c>
      <c r="AM8" s="85" t="s">
        <v>186</v>
      </c>
      <c r="AO8" s="82" t="s">
        <v>220</v>
      </c>
      <c r="AP8" s="19" t="s">
        <v>195</v>
      </c>
      <c r="AQ8" s="18" t="s">
        <v>184</v>
      </c>
      <c r="AR8" s="19" t="s">
        <v>24</v>
      </c>
      <c r="AS8" s="20" t="s">
        <v>183</v>
      </c>
      <c r="AU8" s="7"/>
      <c r="AV8" s="7"/>
      <c r="AZ8" s="7"/>
      <c r="BA8" s="7"/>
      <c r="BE8" s="7"/>
      <c r="BF8" s="7"/>
      <c r="BJ8" s="181"/>
      <c r="BK8" s="181"/>
      <c r="BL8" s="183"/>
      <c r="BM8" s="86" t="s">
        <v>32</v>
      </c>
      <c r="BN8" s="87" t="s">
        <v>33</v>
      </c>
      <c r="BO8" s="87" t="s">
        <v>34</v>
      </c>
      <c r="BP8" s="87" t="s">
        <v>35</v>
      </c>
      <c r="BQ8" s="88">
        <v>100</v>
      </c>
      <c r="BS8" s="181"/>
      <c r="BT8" s="181"/>
      <c r="BU8" s="183"/>
      <c r="BV8" s="86" t="s">
        <v>32</v>
      </c>
      <c r="BW8" s="87" t="s">
        <v>33</v>
      </c>
      <c r="BX8" s="87" t="s">
        <v>34</v>
      </c>
      <c r="BY8" s="87" t="s">
        <v>35</v>
      </c>
      <c r="BZ8" s="88">
        <v>100</v>
      </c>
      <c r="CB8" s="181"/>
      <c r="CC8" s="181"/>
      <c r="CD8" s="183"/>
      <c r="CE8" s="86" t="s">
        <v>32</v>
      </c>
      <c r="CF8" s="87" t="s">
        <v>33</v>
      </c>
      <c r="CG8" s="87" t="s">
        <v>34</v>
      </c>
      <c r="CH8" s="87" t="s">
        <v>35</v>
      </c>
      <c r="CI8" s="88">
        <v>100</v>
      </c>
      <c r="CK8" s="181"/>
      <c r="CL8" s="181"/>
      <c r="CM8" s="183"/>
      <c r="CN8" s="86" t="s">
        <v>32</v>
      </c>
      <c r="CO8" s="87" t="s">
        <v>33</v>
      </c>
      <c r="CP8" s="87" t="s">
        <v>34</v>
      </c>
      <c r="CQ8" s="87" t="s">
        <v>35</v>
      </c>
      <c r="CR8" s="88">
        <v>100</v>
      </c>
    </row>
    <row r="9" spans="2:96" x14ac:dyDescent="0.2">
      <c r="B9" s="6" t="s">
        <v>286</v>
      </c>
      <c r="C9" s="7" t="s">
        <v>300</v>
      </c>
      <c r="D9" s="5"/>
      <c r="E9" s="8"/>
      <c r="G9" s="7"/>
      <c r="H9" s="7"/>
      <c r="L9" s="7"/>
      <c r="M9" s="7"/>
      <c r="Q9" s="103" t="s">
        <v>27</v>
      </c>
      <c r="R9" s="107">
        <v>376608</v>
      </c>
      <c r="S9" s="27">
        <v>9.6999999999999993</v>
      </c>
      <c r="T9" s="27">
        <v>4.38</v>
      </c>
      <c r="U9" s="27">
        <v>3.1</v>
      </c>
      <c r="V9" s="27">
        <v>1.6734018926841703</v>
      </c>
      <c r="W9" s="27">
        <v>1.4</v>
      </c>
      <c r="X9" s="27">
        <v>0.65</v>
      </c>
      <c r="Y9" s="27">
        <v>0.45</v>
      </c>
      <c r="Z9" s="27">
        <v>7.0000000000000007E-2</v>
      </c>
      <c r="AA9" s="28">
        <v>1.0365420670621714</v>
      </c>
      <c r="AC9" s="103" t="s">
        <v>27</v>
      </c>
      <c r="AD9" s="107">
        <v>376608</v>
      </c>
      <c r="AE9" s="27">
        <v>9.6999999999999993</v>
      </c>
      <c r="AF9" s="27">
        <v>4.38</v>
      </c>
      <c r="AG9" s="27">
        <v>3.1</v>
      </c>
      <c r="AH9" s="27">
        <v>1.6734018926841703</v>
      </c>
      <c r="AI9" s="27">
        <v>1.4</v>
      </c>
      <c r="AJ9" s="27">
        <v>0.65</v>
      </c>
      <c r="AK9" s="27">
        <v>0.45</v>
      </c>
      <c r="AL9" s="27">
        <v>7.0000000000000007E-2</v>
      </c>
      <c r="AM9" s="28">
        <v>1.0365420670621714</v>
      </c>
      <c r="AO9" s="109" t="s">
        <v>27</v>
      </c>
      <c r="AP9" s="112">
        <v>1</v>
      </c>
      <c r="AQ9" s="113">
        <v>0.65</v>
      </c>
      <c r="AR9" s="112">
        <v>1.4</v>
      </c>
      <c r="AS9" s="114">
        <v>3.1</v>
      </c>
      <c r="AU9" s="7"/>
      <c r="AV9" s="7"/>
      <c r="AZ9" s="7"/>
      <c r="BA9" s="7"/>
      <c r="BE9" s="7"/>
      <c r="BF9" s="7"/>
      <c r="BJ9" s="174" t="s">
        <v>242</v>
      </c>
      <c r="BK9" s="177" t="s">
        <v>61</v>
      </c>
      <c r="BL9" s="89" t="s">
        <v>36</v>
      </c>
      <c r="BM9" s="70">
        <v>7.0176872051656085</v>
      </c>
      <c r="BN9" s="27">
        <v>7.9471580381595714</v>
      </c>
      <c r="BO9" s="27">
        <v>8.3228069895622276</v>
      </c>
      <c r="BP9" s="27">
        <v>9.1806620504013434</v>
      </c>
      <c r="BQ9" s="28">
        <v>9.547300028425779</v>
      </c>
      <c r="BS9" s="174" t="s">
        <v>241</v>
      </c>
      <c r="BT9" s="177" t="s">
        <v>61</v>
      </c>
      <c r="BU9" s="89" t="s">
        <v>36</v>
      </c>
      <c r="BV9" s="70">
        <v>12.641751184961276</v>
      </c>
      <c r="BW9" s="27">
        <v>14.564321969940295</v>
      </c>
      <c r="BX9" s="27">
        <v>15.310704303730319</v>
      </c>
      <c r="BY9" s="27">
        <v>16.968373379462207</v>
      </c>
      <c r="BZ9" s="28">
        <v>17.667161584668328</v>
      </c>
      <c r="CB9" s="174" t="s">
        <v>246</v>
      </c>
      <c r="CC9" s="177" t="s">
        <v>132</v>
      </c>
      <c r="CD9" s="89" t="s">
        <v>36</v>
      </c>
      <c r="CE9" s="70">
        <v>7.8567326088101908</v>
      </c>
      <c r="CF9" s="27">
        <v>9.1684957241215521</v>
      </c>
      <c r="CG9" s="27">
        <v>9.6802390757902081</v>
      </c>
      <c r="CH9" s="27">
        <v>10.819837309427157</v>
      </c>
      <c r="CI9" s="28">
        <v>11.301454844943216</v>
      </c>
      <c r="CK9" s="174" t="s">
        <v>247</v>
      </c>
      <c r="CL9" s="177" t="s">
        <v>63</v>
      </c>
      <c r="CM9" s="89" t="s">
        <v>36</v>
      </c>
      <c r="CN9" s="70">
        <v>8.6927730831086318</v>
      </c>
      <c r="CO9" s="27">
        <v>10.298051934702146</v>
      </c>
      <c r="CP9" s="27">
        <v>10.932349352115599</v>
      </c>
      <c r="CQ9" s="27">
        <v>12.357338243146518</v>
      </c>
      <c r="CR9" s="28">
        <v>12.964783432389414</v>
      </c>
    </row>
    <row r="10" spans="2:96" x14ac:dyDescent="0.2">
      <c r="B10" s="6" t="s">
        <v>287</v>
      </c>
      <c r="C10" s="38" t="s">
        <v>301</v>
      </c>
      <c r="D10" s="5"/>
      <c r="E10" s="8"/>
      <c r="G10" s="7"/>
      <c r="H10" s="7"/>
      <c r="L10" s="7"/>
      <c r="M10" s="7"/>
      <c r="Q10" s="103" t="s">
        <v>312</v>
      </c>
      <c r="R10" s="107">
        <v>31656</v>
      </c>
      <c r="S10" s="27">
        <v>9.6999999999999993</v>
      </c>
      <c r="T10" s="27">
        <v>5.33</v>
      </c>
      <c r="U10" s="27">
        <v>4</v>
      </c>
      <c r="V10" s="27">
        <v>2.2873824867323731</v>
      </c>
      <c r="W10" s="27">
        <v>2.0099999999999998</v>
      </c>
      <c r="X10" s="27">
        <v>0.94</v>
      </c>
      <c r="Y10" s="27">
        <v>0.66</v>
      </c>
      <c r="Z10" s="27">
        <v>0.33</v>
      </c>
      <c r="AA10" s="28">
        <v>1.2416700722835712</v>
      </c>
      <c r="AC10" s="103" t="s">
        <v>324</v>
      </c>
      <c r="AD10" s="107">
        <v>33864</v>
      </c>
      <c r="AE10" s="27">
        <v>6.65</v>
      </c>
      <c r="AF10" s="27">
        <v>3.31</v>
      </c>
      <c r="AG10" s="27">
        <v>2.33</v>
      </c>
      <c r="AH10" s="27">
        <v>1.3785926057169862</v>
      </c>
      <c r="AI10" s="27">
        <v>1.19</v>
      </c>
      <c r="AJ10" s="27">
        <v>0.67</v>
      </c>
      <c r="AK10" s="27">
        <v>0.49</v>
      </c>
      <c r="AL10" s="27">
        <v>0.13</v>
      </c>
      <c r="AM10" s="28">
        <v>0.74137625663899731</v>
      </c>
      <c r="AO10" s="109" t="s">
        <v>324</v>
      </c>
      <c r="AP10" s="112">
        <v>8.9918429773132802E-2</v>
      </c>
      <c r="AQ10" s="113">
        <v>0.67</v>
      </c>
      <c r="AR10" s="112">
        <v>1.19</v>
      </c>
      <c r="AS10" s="114">
        <v>2.33</v>
      </c>
      <c r="AU10" s="7"/>
      <c r="AV10" s="7"/>
      <c r="AZ10" s="7"/>
      <c r="BA10" s="7"/>
      <c r="BE10" s="7"/>
      <c r="BF10" s="7"/>
      <c r="BJ10" s="175"/>
      <c r="BK10" s="178"/>
      <c r="BL10" s="90" t="s">
        <v>189</v>
      </c>
      <c r="BM10" s="71">
        <v>7.2115978426831742</v>
      </c>
      <c r="BN10" s="29">
        <v>8.2546562538436241</v>
      </c>
      <c r="BO10" s="29">
        <v>8.703574337889469</v>
      </c>
      <c r="BP10" s="29">
        <v>9.7459791939526035</v>
      </c>
      <c r="BQ10" s="30">
        <v>10.19492585697737</v>
      </c>
      <c r="BS10" s="175"/>
      <c r="BT10" s="178"/>
      <c r="BU10" s="90" t="s">
        <v>189</v>
      </c>
      <c r="BV10" s="71">
        <v>12.951387329042586</v>
      </c>
      <c r="BW10" s="29">
        <v>15.068486548072988</v>
      </c>
      <c r="BX10" s="29">
        <v>15.939335186454926</v>
      </c>
      <c r="BY10" s="29">
        <v>17.913029387195699</v>
      </c>
      <c r="BZ10" s="30">
        <v>18.753920265041799</v>
      </c>
      <c r="CB10" s="175"/>
      <c r="CC10" s="178"/>
      <c r="CD10" s="90" t="s">
        <v>189</v>
      </c>
      <c r="CE10" s="71">
        <v>8.0644807994951559</v>
      </c>
      <c r="CF10" s="29">
        <v>9.508345403769269</v>
      </c>
      <c r="CG10" s="29">
        <v>10.104705573089767</v>
      </c>
      <c r="CH10" s="29">
        <v>11.459655079819338</v>
      </c>
      <c r="CI10" s="30">
        <v>12.038343235973006</v>
      </c>
      <c r="CK10" s="175"/>
      <c r="CL10" s="178"/>
      <c r="CM10" s="90" t="s">
        <v>189</v>
      </c>
      <c r="CN10" s="71">
        <v>8.9593158135470112</v>
      </c>
      <c r="CO10" s="29">
        <v>10.728655246177635</v>
      </c>
      <c r="CP10" s="29">
        <v>11.467643551338707</v>
      </c>
      <c r="CQ10" s="29">
        <v>13.159500647314701</v>
      </c>
      <c r="CR10" s="30">
        <v>13.887497479048653</v>
      </c>
    </row>
    <row r="11" spans="2:96" x14ac:dyDescent="0.2">
      <c r="B11" s="6" t="s">
        <v>288</v>
      </c>
      <c r="C11" s="7" t="s">
        <v>282</v>
      </c>
      <c r="D11" s="5"/>
      <c r="E11" s="8"/>
      <c r="G11" s="7"/>
      <c r="H11" s="7"/>
      <c r="L11" s="7"/>
      <c r="M11" s="7"/>
      <c r="Q11" s="36" t="s">
        <v>313</v>
      </c>
      <c r="R11" s="104">
        <v>29160</v>
      </c>
      <c r="S11" s="29">
        <v>8.83</v>
      </c>
      <c r="T11" s="29">
        <v>5.0199999999999996</v>
      </c>
      <c r="U11" s="29">
        <v>3.64</v>
      </c>
      <c r="V11" s="29">
        <v>2.0371011659807992</v>
      </c>
      <c r="W11" s="29">
        <v>1.75</v>
      </c>
      <c r="X11" s="29">
        <v>0.83</v>
      </c>
      <c r="Y11" s="29">
        <v>0.61</v>
      </c>
      <c r="Z11" s="29">
        <v>0.28000000000000003</v>
      </c>
      <c r="AA11" s="30">
        <v>1.1699615769846616</v>
      </c>
      <c r="AC11" s="36" t="s">
        <v>325</v>
      </c>
      <c r="AD11" s="104">
        <v>17335</v>
      </c>
      <c r="AE11" s="29">
        <v>6.42</v>
      </c>
      <c r="AF11" s="29">
        <v>3.22</v>
      </c>
      <c r="AG11" s="29">
        <v>2.14</v>
      </c>
      <c r="AH11" s="29">
        <v>1.216590135563888</v>
      </c>
      <c r="AI11" s="29">
        <v>1.01</v>
      </c>
      <c r="AJ11" s="29">
        <v>0.56999999999999995</v>
      </c>
      <c r="AK11" s="29">
        <v>0.41</v>
      </c>
      <c r="AL11" s="29">
        <v>0.14000000000000001</v>
      </c>
      <c r="AM11" s="30">
        <v>0.7179712398265139</v>
      </c>
      <c r="AO11" s="110" t="s">
        <v>325</v>
      </c>
      <c r="AP11" s="106">
        <v>4.602929305803382E-2</v>
      </c>
      <c r="AQ11" s="115">
        <v>0.56999999999999995</v>
      </c>
      <c r="AR11" s="106">
        <v>1.01</v>
      </c>
      <c r="AS11" s="116">
        <v>2.14</v>
      </c>
      <c r="AU11" s="7"/>
      <c r="AV11" s="7"/>
      <c r="AZ11" s="7"/>
      <c r="BA11" s="7"/>
      <c r="BE11" s="7"/>
      <c r="BF11" s="7"/>
      <c r="BJ11" s="176"/>
      <c r="BK11" s="179"/>
      <c r="BL11" s="91" t="s">
        <v>37</v>
      </c>
      <c r="BM11" s="72">
        <v>7.4391158550304324</v>
      </c>
      <c r="BN11" s="31">
        <v>8.7185383085295811</v>
      </c>
      <c r="BO11" s="31">
        <v>9.2942079149052041</v>
      </c>
      <c r="BP11" s="31">
        <v>10.645246140559202</v>
      </c>
      <c r="BQ11" s="32">
        <v>11.229926720313038</v>
      </c>
      <c r="BS11" s="176"/>
      <c r="BT11" s="179"/>
      <c r="BU11" s="91" t="s">
        <v>37</v>
      </c>
      <c r="BV11" s="72">
        <v>13.314197650310875</v>
      </c>
      <c r="BW11" s="31">
        <v>15.824783696043525</v>
      </c>
      <c r="BX11" s="31">
        <v>16.908917404851927</v>
      </c>
      <c r="BY11" s="31">
        <v>19.407292486688004</v>
      </c>
      <c r="BZ11" s="32">
        <v>20.481020327398966</v>
      </c>
      <c r="CB11" s="176"/>
      <c r="CC11" s="179"/>
      <c r="CD11" s="91" t="s">
        <v>37</v>
      </c>
      <c r="CE11" s="72">
        <v>8.3078484808730213</v>
      </c>
      <c r="CF11" s="31">
        <v>10.018474857393572</v>
      </c>
      <c r="CG11" s="31">
        <v>10.759831436631213</v>
      </c>
      <c r="CH11" s="31">
        <v>12.472423684525195</v>
      </c>
      <c r="CI11" s="32">
        <v>13.210233374051436</v>
      </c>
      <c r="CK11" s="176"/>
      <c r="CL11" s="179"/>
      <c r="CM11" s="91" t="s">
        <v>37</v>
      </c>
      <c r="CN11" s="72">
        <v>9.2708516915696588</v>
      </c>
      <c r="CO11" s="31">
        <v>11.36575424781017</v>
      </c>
      <c r="CP11" s="31">
        <v>12.281732319888741</v>
      </c>
      <c r="CQ11" s="31">
        <v>14.410716409876832</v>
      </c>
      <c r="CR11" s="32">
        <v>15.333570589755402</v>
      </c>
    </row>
    <row r="12" spans="2:96" ht="14.25" customHeight="1" x14ac:dyDescent="0.2">
      <c r="B12" s="6" t="s">
        <v>289</v>
      </c>
      <c r="C12" s="7" t="s">
        <v>302</v>
      </c>
      <c r="D12" s="5"/>
      <c r="E12" s="8"/>
      <c r="G12" s="7"/>
      <c r="H12" s="7"/>
      <c r="L12" s="7"/>
      <c r="M12" s="7"/>
      <c r="Q12" s="37" t="s">
        <v>314</v>
      </c>
      <c r="R12" s="108">
        <v>31992</v>
      </c>
      <c r="S12" s="31">
        <v>7.3</v>
      </c>
      <c r="T12" s="31">
        <v>4.33</v>
      </c>
      <c r="U12" s="31">
        <v>3.22</v>
      </c>
      <c r="V12" s="31">
        <v>1.7949252938234528</v>
      </c>
      <c r="W12" s="31">
        <v>1.55</v>
      </c>
      <c r="X12" s="31">
        <v>0.75</v>
      </c>
      <c r="Y12" s="31">
        <v>0.55000000000000004</v>
      </c>
      <c r="Z12" s="31">
        <v>0.28999999999999998</v>
      </c>
      <c r="AA12" s="32">
        <v>1.0047875895611187</v>
      </c>
      <c r="AC12" s="37" t="s">
        <v>326</v>
      </c>
      <c r="AD12" s="108">
        <v>15642</v>
      </c>
      <c r="AE12" s="31">
        <v>6.6</v>
      </c>
      <c r="AF12" s="31">
        <v>3.31</v>
      </c>
      <c r="AG12" s="31">
        <v>2.1800000000000002</v>
      </c>
      <c r="AH12" s="31">
        <v>1.2374670758215056</v>
      </c>
      <c r="AI12" s="31">
        <v>1.04</v>
      </c>
      <c r="AJ12" s="31">
        <v>0.53</v>
      </c>
      <c r="AK12" s="31">
        <v>0.38</v>
      </c>
      <c r="AL12" s="31">
        <v>0.15</v>
      </c>
      <c r="AM12" s="32">
        <v>0.76022438740726483</v>
      </c>
      <c r="AO12" s="111" t="s">
        <v>326</v>
      </c>
      <c r="AP12" s="105">
        <v>4.1533902625541678E-2</v>
      </c>
      <c r="AQ12" s="117">
        <v>0.53</v>
      </c>
      <c r="AR12" s="105">
        <v>1.04</v>
      </c>
      <c r="AS12" s="118">
        <v>2.1800000000000002</v>
      </c>
      <c r="AU12" s="7"/>
      <c r="AV12" s="7"/>
      <c r="AZ12" s="7"/>
      <c r="BA12" s="7"/>
      <c r="BE12" s="7"/>
      <c r="BF12" s="7"/>
      <c r="BJ12" s="174" t="s">
        <v>240</v>
      </c>
      <c r="BK12" s="177" t="s">
        <v>114</v>
      </c>
      <c r="BL12" s="89" t="s">
        <v>36</v>
      </c>
      <c r="BM12" s="70">
        <v>10.422183000113479</v>
      </c>
      <c r="BN12" s="27">
        <v>11.050990945358462</v>
      </c>
      <c r="BO12" s="27">
        <v>11.307722054875292</v>
      </c>
      <c r="BP12" s="27">
        <v>11.876283576086584</v>
      </c>
      <c r="BQ12" s="28">
        <v>12.110514642398718</v>
      </c>
      <c r="BS12" s="174" t="s">
        <v>243</v>
      </c>
      <c r="BT12" s="177" t="s">
        <v>114</v>
      </c>
      <c r="BU12" s="89" t="s">
        <v>36</v>
      </c>
      <c r="BV12" s="70">
        <v>9.379964700102132</v>
      </c>
      <c r="BW12" s="27">
        <v>9.9458918508226155</v>
      </c>
      <c r="BX12" s="27">
        <v>10.176949849387762</v>
      </c>
      <c r="BY12" s="27">
        <v>10.688655218477926</v>
      </c>
      <c r="BZ12" s="28">
        <v>10.899463178158847</v>
      </c>
      <c r="CB12" s="59" t="s">
        <v>252</v>
      </c>
      <c r="CK12" s="59" t="s">
        <v>253</v>
      </c>
    </row>
    <row r="13" spans="2:96" x14ac:dyDescent="0.2">
      <c r="B13" s="6" t="s">
        <v>290</v>
      </c>
      <c r="C13" s="7" t="s">
        <v>303</v>
      </c>
      <c r="D13" s="5"/>
      <c r="E13" s="8"/>
      <c r="G13" s="7"/>
      <c r="H13" s="7"/>
      <c r="L13" s="7"/>
      <c r="M13" s="7"/>
      <c r="Q13" s="36" t="s">
        <v>315</v>
      </c>
      <c r="R13" s="104">
        <v>30960</v>
      </c>
      <c r="S13" s="29">
        <v>7.23</v>
      </c>
      <c r="T13" s="29">
        <v>3.47</v>
      </c>
      <c r="U13" s="29">
        <v>2.39</v>
      </c>
      <c r="V13" s="29">
        <v>1.3860665374676986</v>
      </c>
      <c r="W13" s="29">
        <v>1.2</v>
      </c>
      <c r="X13" s="29">
        <v>0.6</v>
      </c>
      <c r="Y13" s="29">
        <v>0.44</v>
      </c>
      <c r="Z13" s="29">
        <v>0.16</v>
      </c>
      <c r="AA13" s="30">
        <v>0.79620626083816504</v>
      </c>
      <c r="AC13" s="36" t="s">
        <v>327</v>
      </c>
      <c r="AD13" s="104">
        <v>22916</v>
      </c>
      <c r="AE13" s="29">
        <v>5.71</v>
      </c>
      <c r="AF13" s="29">
        <v>3.63</v>
      </c>
      <c r="AG13" s="29">
        <v>2.5299999999999998</v>
      </c>
      <c r="AH13" s="29">
        <v>1.3869994763484039</v>
      </c>
      <c r="AI13" s="29">
        <v>1.17</v>
      </c>
      <c r="AJ13" s="29">
        <v>0.55000000000000004</v>
      </c>
      <c r="AK13" s="29">
        <v>0.39</v>
      </c>
      <c r="AL13" s="29">
        <v>0.12</v>
      </c>
      <c r="AM13" s="30">
        <v>0.84040217931521644</v>
      </c>
      <c r="AO13" s="110" t="s">
        <v>327</v>
      </c>
      <c r="AP13" s="106">
        <v>6.0848415328405132E-2</v>
      </c>
      <c r="AQ13" s="115">
        <v>0.55000000000000004</v>
      </c>
      <c r="AR13" s="106">
        <v>1.17</v>
      </c>
      <c r="AS13" s="116">
        <v>2.5299999999999998</v>
      </c>
      <c r="AU13" s="7"/>
      <c r="AV13" s="7"/>
      <c r="AZ13" s="7"/>
      <c r="BA13" s="7"/>
      <c r="BE13" s="7"/>
      <c r="BF13" s="7"/>
      <c r="BJ13" s="175"/>
      <c r="BK13" s="178"/>
      <c r="BL13" s="90" t="s">
        <v>189</v>
      </c>
      <c r="BM13" s="71">
        <v>11.297733029219495</v>
      </c>
      <c r="BN13" s="29">
        <v>11.979366070200692</v>
      </c>
      <c r="BO13" s="29">
        <v>12.257664727553463</v>
      </c>
      <c r="BP13" s="29">
        <v>12.873990143952517</v>
      </c>
      <c r="BQ13" s="30">
        <v>13.127898567390782</v>
      </c>
      <c r="BS13" s="175"/>
      <c r="BT13" s="178"/>
      <c r="BU13" s="90" t="s">
        <v>189</v>
      </c>
      <c r="BV13" s="71">
        <v>10.167959726297546</v>
      </c>
      <c r="BW13" s="29">
        <v>10.781429463180624</v>
      </c>
      <c r="BX13" s="29">
        <v>11.031898254798117</v>
      </c>
      <c r="BY13" s="29">
        <v>11.586591129557265</v>
      </c>
      <c r="BZ13" s="30">
        <v>11.815108710651703</v>
      </c>
      <c r="CB13" s="59"/>
    </row>
    <row r="14" spans="2:96" x14ac:dyDescent="0.2">
      <c r="B14" s="6" t="s">
        <v>291</v>
      </c>
      <c r="C14" s="7" t="s">
        <v>304</v>
      </c>
      <c r="D14" s="5"/>
      <c r="E14" s="8"/>
      <c r="G14" s="7"/>
      <c r="H14" s="7"/>
      <c r="L14" s="7"/>
      <c r="M14" s="7"/>
      <c r="Q14" s="36" t="s">
        <v>316</v>
      </c>
      <c r="R14" s="104">
        <v>31992</v>
      </c>
      <c r="S14" s="29">
        <v>5.2</v>
      </c>
      <c r="T14" s="29">
        <v>2.83</v>
      </c>
      <c r="U14" s="29">
        <v>2.08</v>
      </c>
      <c r="V14" s="29">
        <v>1.2314497374343572</v>
      </c>
      <c r="W14" s="29">
        <v>1.1000000000000001</v>
      </c>
      <c r="X14" s="29">
        <v>0.56000000000000005</v>
      </c>
      <c r="Y14" s="29">
        <v>0.4</v>
      </c>
      <c r="Z14" s="29">
        <v>7.0000000000000007E-2</v>
      </c>
      <c r="AA14" s="30">
        <v>0.63265366752732788</v>
      </c>
      <c r="AC14" s="36" t="s">
        <v>328</v>
      </c>
      <c r="AD14" s="104">
        <v>15845</v>
      </c>
      <c r="AE14" s="29">
        <v>5.01</v>
      </c>
      <c r="AF14" s="29">
        <v>3.2237499999999937</v>
      </c>
      <c r="AG14" s="29">
        <v>2.46</v>
      </c>
      <c r="AH14" s="29">
        <v>1.3794648153991795</v>
      </c>
      <c r="AI14" s="29">
        <v>1.22</v>
      </c>
      <c r="AJ14" s="29">
        <v>0.55000000000000004</v>
      </c>
      <c r="AK14" s="29">
        <v>0.4</v>
      </c>
      <c r="AL14" s="29">
        <v>0.16</v>
      </c>
      <c r="AM14" s="30">
        <v>0.75844934510539064</v>
      </c>
      <c r="AO14" s="110" t="s">
        <v>328</v>
      </c>
      <c r="AP14" s="106">
        <v>4.2072924632509133E-2</v>
      </c>
      <c r="AQ14" s="115">
        <v>0.55000000000000004</v>
      </c>
      <c r="AR14" s="106">
        <v>1.22</v>
      </c>
      <c r="AS14" s="116">
        <v>2.46</v>
      </c>
      <c r="AU14" s="7"/>
      <c r="AV14" s="7"/>
      <c r="AZ14" s="7"/>
      <c r="BA14" s="7"/>
      <c r="BE14" s="7"/>
      <c r="BF14" s="7"/>
      <c r="BJ14" s="176"/>
      <c r="BK14" s="179"/>
      <c r="BL14" s="91" t="s">
        <v>37</v>
      </c>
      <c r="BM14" s="72">
        <v>14.476287319921594</v>
      </c>
      <c r="BN14" s="31">
        <v>15.349694022175505</v>
      </c>
      <c r="BO14" s="31">
        <v>15.706290457422078</v>
      </c>
      <c r="BP14" s="31">
        <v>16.496015598500172</v>
      </c>
      <c r="BQ14" s="32">
        <v>16.821359743306413</v>
      </c>
      <c r="BS14" s="176"/>
      <c r="BT14" s="179"/>
      <c r="BU14" s="91" t="s">
        <v>37</v>
      </c>
      <c r="BV14" s="72">
        <v>13.028658587929435</v>
      </c>
      <c r="BW14" s="31">
        <v>13.814724619957955</v>
      </c>
      <c r="BX14" s="31">
        <v>14.135661411679871</v>
      </c>
      <c r="BY14" s="31">
        <v>14.846414038650154</v>
      </c>
      <c r="BZ14" s="32">
        <v>15.139223768975771</v>
      </c>
    </row>
    <row r="15" spans="2:96" ht="15" x14ac:dyDescent="0.2">
      <c r="B15" s="6" t="s">
        <v>292</v>
      </c>
      <c r="C15" s="7" t="s">
        <v>341</v>
      </c>
      <c r="D15" s="5"/>
      <c r="E15" s="8"/>
      <c r="G15" s="7"/>
      <c r="H15" s="7"/>
      <c r="L15" s="7"/>
      <c r="M15" s="7"/>
      <c r="Q15" s="36" t="s">
        <v>317</v>
      </c>
      <c r="R15" s="104">
        <v>30960</v>
      </c>
      <c r="S15" s="29">
        <v>6</v>
      </c>
      <c r="T15" s="29">
        <v>2.9</v>
      </c>
      <c r="U15" s="29">
        <v>2.0299999999999998</v>
      </c>
      <c r="V15" s="29">
        <v>1.180678617571058</v>
      </c>
      <c r="W15" s="29">
        <v>1.03</v>
      </c>
      <c r="X15" s="29">
        <v>0.51</v>
      </c>
      <c r="Y15" s="29">
        <v>0.36</v>
      </c>
      <c r="Z15" s="29">
        <v>0.14000000000000001</v>
      </c>
      <c r="AA15" s="30">
        <v>0.67027958793353648</v>
      </c>
      <c r="AC15" s="36" t="s">
        <v>329</v>
      </c>
      <c r="AD15" s="104">
        <v>6803</v>
      </c>
      <c r="AE15" s="29">
        <v>3.8</v>
      </c>
      <c r="AF15" s="29">
        <v>2.71</v>
      </c>
      <c r="AG15" s="29">
        <v>2.11</v>
      </c>
      <c r="AH15" s="29">
        <v>1.2351962369542853</v>
      </c>
      <c r="AI15" s="29">
        <v>1.1399999999999999</v>
      </c>
      <c r="AJ15" s="29">
        <v>0.52</v>
      </c>
      <c r="AK15" s="29">
        <v>0.4</v>
      </c>
      <c r="AL15" s="29">
        <v>0.2</v>
      </c>
      <c r="AM15" s="30">
        <v>0.61862033766554236</v>
      </c>
      <c r="AO15" s="110" t="s">
        <v>329</v>
      </c>
      <c r="AP15" s="106">
        <v>1.8063875435466056E-2</v>
      </c>
      <c r="AQ15" s="115">
        <v>0.52</v>
      </c>
      <c r="AR15" s="106">
        <v>1.1399999999999999</v>
      </c>
      <c r="AS15" s="116">
        <v>2.11</v>
      </c>
      <c r="AU15" s="7"/>
      <c r="AV15" s="7"/>
      <c r="AZ15" s="7"/>
      <c r="BA15" s="7"/>
      <c r="BE15" s="7"/>
      <c r="BF15" s="7"/>
      <c r="BJ15" s="60" t="s">
        <v>249</v>
      </c>
      <c r="BK15" s="62"/>
      <c r="BL15" s="61"/>
      <c r="BM15" s="61"/>
      <c r="BN15" s="61"/>
      <c r="BO15" s="61"/>
      <c r="BP15" s="61"/>
      <c r="BQ15" s="61"/>
      <c r="BS15" s="59" t="s">
        <v>251</v>
      </c>
      <c r="BT15" s="62"/>
      <c r="BU15" s="61"/>
      <c r="BV15" s="61"/>
      <c r="BW15" s="61"/>
      <c r="BX15" s="61"/>
      <c r="BY15" s="61"/>
      <c r="BZ15" s="61"/>
    </row>
    <row r="16" spans="2:96" ht="15" x14ac:dyDescent="0.2">
      <c r="B16" s="6" t="s">
        <v>293</v>
      </c>
      <c r="C16" s="29" t="s">
        <v>338</v>
      </c>
      <c r="D16" s="5"/>
      <c r="E16" s="8"/>
      <c r="G16" s="7"/>
      <c r="H16" s="7"/>
      <c r="L16" s="7"/>
      <c r="M16" s="7"/>
      <c r="Q16" s="103" t="s">
        <v>318</v>
      </c>
      <c r="R16" s="107">
        <v>31992</v>
      </c>
      <c r="S16" s="27">
        <v>5.33</v>
      </c>
      <c r="T16" s="27">
        <v>2.83</v>
      </c>
      <c r="U16" s="27">
        <v>1.91</v>
      </c>
      <c r="V16" s="27">
        <v>1.129109464866219</v>
      </c>
      <c r="W16" s="27">
        <v>0.98</v>
      </c>
      <c r="X16" s="27">
        <v>0.51</v>
      </c>
      <c r="Y16" s="27">
        <v>0.38</v>
      </c>
      <c r="Z16" s="27">
        <v>0.18</v>
      </c>
      <c r="AA16" s="28">
        <v>0.63115418899491538</v>
      </c>
      <c r="AC16" s="103" t="s">
        <v>330</v>
      </c>
      <c r="AD16" s="107">
        <v>4360</v>
      </c>
      <c r="AE16" s="27">
        <v>3.81</v>
      </c>
      <c r="AF16" s="27">
        <v>2.5249999999999999</v>
      </c>
      <c r="AG16" s="27">
        <v>1.89</v>
      </c>
      <c r="AH16" s="27">
        <v>1.1521903669724782</v>
      </c>
      <c r="AI16" s="27">
        <v>1.06</v>
      </c>
      <c r="AJ16" s="27">
        <v>0.51</v>
      </c>
      <c r="AK16" s="27">
        <v>0.39</v>
      </c>
      <c r="AL16" s="27">
        <v>0.16</v>
      </c>
      <c r="AM16" s="28">
        <v>0.56603412235115647</v>
      </c>
      <c r="AO16" s="109" t="s">
        <v>330</v>
      </c>
      <c r="AP16" s="112">
        <v>1.1577024386099075E-2</v>
      </c>
      <c r="AQ16" s="113">
        <v>0.51</v>
      </c>
      <c r="AR16" s="112">
        <v>1.06</v>
      </c>
      <c r="AS16" s="114">
        <v>1.89</v>
      </c>
      <c r="AU16" s="7"/>
      <c r="AV16" s="7"/>
      <c r="AZ16" s="7"/>
      <c r="BA16" s="7"/>
      <c r="BE16" s="7"/>
      <c r="BF16" s="7"/>
      <c r="BJ16" s="60"/>
      <c r="BK16" s="60"/>
      <c r="BL16" s="63"/>
      <c r="BM16" s="63"/>
      <c r="BN16" s="63"/>
      <c r="BO16" s="60"/>
      <c r="BP16" s="60"/>
      <c r="BQ16" s="60"/>
      <c r="BS16" s="59" t="s">
        <v>250</v>
      </c>
      <c r="BT16" s="60"/>
      <c r="BU16" s="63"/>
      <c r="BV16" s="63"/>
      <c r="BW16" s="63"/>
      <c r="BX16" s="60"/>
      <c r="BY16" s="60"/>
      <c r="BZ16" s="60"/>
    </row>
    <row r="17" spans="2:96" x14ac:dyDescent="0.2">
      <c r="B17" s="6" t="s">
        <v>294</v>
      </c>
      <c r="C17" s="29" t="s">
        <v>339</v>
      </c>
      <c r="D17" s="5"/>
      <c r="E17" s="8"/>
      <c r="G17" s="7"/>
      <c r="H17" s="7"/>
      <c r="L17" s="7"/>
      <c r="M17" s="7"/>
      <c r="Q17" s="36" t="s">
        <v>319</v>
      </c>
      <c r="R17" s="104">
        <v>31992</v>
      </c>
      <c r="S17" s="29">
        <v>5.63</v>
      </c>
      <c r="T17" s="29">
        <v>3.13</v>
      </c>
      <c r="U17" s="29">
        <v>2.2000000000000002</v>
      </c>
      <c r="V17" s="29">
        <v>1.2263815953988473</v>
      </c>
      <c r="W17" s="29">
        <v>1.04</v>
      </c>
      <c r="X17" s="29">
        <v>0.52</v>
      </c>
      <c r="Y17" s="29">
        <v>0.38</v>
      </c>
      <c r="Z17" s="29">
        <v>0.12</v>
      </c>
      <c r="AA17" s="30">
        <v>0.71857555037026877</v>
      </c>
      <c r="AC17" s="36" t="s">
        <v>331</v>
      </c>
      <c r="AD17" s="104">
        <v>3903</v>
      </c>
      <c r="AE17" s="29">
        <v>3.98</v>
      </c>
      <c r="AF17" s="29">
        <v>2.6</v>
      </c>
      <c r="AG17" s="29">
        <v>1.99</v>
      </c>
      <c r="AH17" s="29">
        <v>1.1758724058416608</v>
      </c>
      <c r="AI17" s="29">
        <v>1.07</v>
      </c>
      <c r="AJ17" s="29">
        <v>0.51</v>
      </c>
      <c r="AK17" s="29">
        <v>0.36075000000000007</v>
      </c>
      <c r="AL17" s="29">
        <v>0.14000000000000001</v>
      </c>
      <c r="AM17" s="30">
        <v>0.6012875737959007</v>
      </c>
      <c r="AO17" s="110" t="s">
        <v>331</v>
      </c>
      <c r="AP17" s="106">
        <v>1.0363561050216671E-2</v>
      </c>
      <c r="AQ17" s="115">
        <v>0.51</v>
      </c>
      <c r="AR17" s="106">
        <v>1.07</v>
      </c>
      <c r="AS17" s="116">
        <v>1.99</v>
      </c>
      <c r="AU17" s="7"/>
      <c r="AV17" s="7"/>
      <c r="AZ17" s="7"/>
      <c r="BA17" s="7"/>
      <c r="BE17" s="7"/>
      <c r="BF17" s="7"/>
      <c r="BJ17" s="60"/>
      <c r="BK17" s="60"/>
      <c r="BL17" s="60"/>
      <c r="BM17" s="60"/>
      <c r="BN17" s="60"/>
      <c r="BO17" s="60"/>
      <c r="BP17" s="60"/>
      <c r="BQ17" s="60"/>
      <c r="BS17" s="60"/>
      <c r="BT17" s="60"/>
      <c r="BU17" s="60"/>
      <c r="BV17" s="60"/>
      <c r="BW17" s="60"/>
      <c r="BX17" s="60"/>
      <c r="BY17" s="60"/>
      <c r="BZ17" s="60"/>
    </row>
    <row r="18" spans="2:96" x14ac:dyDescent="0.2">
      <c r="B18" s="6" t="s">
        <v>295</v>
      </c>
      <c r="C18" s="7" t="s">
        <v>308</v>
      </c>
      <c r="D18" s="5"/>
      <c r="E18" s="8"/>
      <c r="G18" s="7"/>
      <c r="H18" s="7"/>
      <c r="L18" s="7"/>
      <c r="M18" s="7"/>
      <c r="Q18" s="37" t="s">
        <v>320</v>
      </c>
      <c r="R18" s="108">
        <v>30960</v>
      </c>
      <c r="S18" s="31">
        <v>7.37</v>
      </c>
      <c r="T18" s="31">
        <v>3.92</v>
      </c>
      <c r="U18" s="31">
        <v>2.77</v>
      </c>
      <c r="V18" s="31">
        <v>1.5463210594315226</v>
      </c>
      <c r="W18" s="31">
        <v>1.31</v>
      </c>
      <c r="X18" s="31">
        <v>0.65</v>
      </c>
      <c r="Y18" s="31">
        <v>0.49</v>
      </c>
      <c r="Z18" s="31">
        <v>0.17</v>
      </c>
      <c r="AA18" s="32">
        <v>0.90064592331883542</v>
      </c>
      <c r="AC18" s="37" t="s">
        <v>332</v>
      </c>
      <c r="AD18" s="108">
        <v>5570</v>
      </c>
      <c r="AE18" s="31">
        <v>4.55</v>
      </c>
      <c r="AF18" s="31">
        <v>3.02</v>
      </c>
      <c r="AG18" s="31">
        <v>2.2599999999999998</v>
      </c>
      <c r="AH18" s="31">
        <v>1.3286947935368045</v>
      </c>
      <c r="AI18" s="31">
        <v>1.2050000000000001</v>
      </c>
      <c r="AJ18" s="31">
        <v>0.56999999999999995</v>
      </c>
      <c r="AK18" s="31">
        <v>0.39</v>
      </c>
      <c r="AL18" s="31">
        <v>0.11</v>
      </c>
      <c r="AM18" s="32">
        <v>0.68887926646757269</v>
      </c>
      <c r="AO18" s="111" t="s">
        <v>332</v>
      </c>
      <c r="AP18" s="105">
        <v>1.4789914181323817E-2</v>
      </c>
      <c r="AQ18" s="117">
        <v>0.56999999999999995</v>
      </c>
      <c r="AR18" s="105">
        <v>1.2</v>
      </c>
      <c r="AS18" s="118">
        <v>2.2599999999999998</v>
      </c>
      <c r="AU18" s="7"/>
      <c r="AV18" s="7"/>
      <c r="AZ18" s="7"/>
      <c r="BA18" s="7"/>
      <c r="BE18" s="7"/>
      <c r="BF18" s="7"/>
      <c r="BK18" s="63"/>
      <c r="BL18" s="63"/>
      <c r="BM18" s="63"/>
      <c r="BN18" s="63"/>
      <c r="BO18" s="63"/>
      <c r="BP18" s="63"/>
      <c r="BQ18" s="63"/>
      <c r="BT18" s="63"/>
      <c r="BU18" s="63"/>
      <c r="BV18" s="63"/>
      <c r="BW18" s="63"/>
      <c r="BX18" s="63"/>
      <c r="BY18" s="63"/>
      <c r="BZ18" s="63"/>
    </row>
    <row r="19" spans="2:96" x14ac:dyDescent="0.2">
      <c r="B19" s="6" t="s">
        <v>296</v>
      </c>
      <c r="C19" s="7" t="s">
        <v>309</v>
      </c>
      <c r="D19" s="5"/>
      <c r="E19" s="8"/>
      <c r="G19" s="7"/>
      <c r="H19" s="7"/>
      <c r="L19" s="7"/>
      <c r="M19" s="7"/>
      <c r="Q19" s="36" t="s">
        <v>321</v>
      </c>
      <c r="R19" s="104">
        <v>31992</v>
      </c>
      <c r="S19" s="29">
        <v>7.85</v>
      </c>
      <c r="T19" s="29">
        <v>4.58</v>
      </c>
      <c r="U19" s="29">
        <v>3.33</v>
      </c>
      <c r="V19" s="29">
        <v>1.9332179919979997</v>
      </c>
      <c r="W19" s="29">
        <v>1.7</v>
      </c>
      <c r="X19" s="29">
        <v>0.85</v>
      </c>
      <c r="Y19" s="29">
        <v>0.6</v>
      </c>
      <c r="Z19" s="29">
        <v>0.15</v>
      </c>
      <c r="AA19" s="30">
        <v>1.034855426791484</v>
      </c>
      <c r="AC19" s="36" t="s">
        <v>333</v>
      </c>
      <c r="AD19" s="104">
        <v>12194</v>
      </c>
      <c r="AE19" s="29">
        <v>5.57</v>
      </c>
      <c r="AF19" s="29">
        <v>3.48</v>
      </c>
      <c r="AG19" s="29">
        <v>2.6009999999999973</v>
      </c>
      <c r="AH19" s="29">
        <v>1.5219813022798092</v>
      </c>
      <c r="AI19" s="29">
        <v>1.3650000000000002</v>
      </c>
      <c r="AJ19" s="29">
        <v>0.64</v>
      </c>
      <c r="AK19" s="29">
        <v>0.45</v>
      </c>
      <c r="AL19" s="29">
        <v>0.08</v>
      </c>
      <c r="AM19" s="30">
        <v>0.80149310818724961</v>
      </c>
      <c r="AO19" s="110" t="s">
        <v>333</v>
      </c>
      <c r="AP19" s="106">
        <v>3.2378494349562408E-2</v>
      </c>
      <c r="AQ19" s="115">
        <v>0.64</v>
      </c>
      <c r="AR19" s="106">
        <v>1.36</v>
      </c>
      <c r="AS19" s="116">
        <v>2.6</v>
      </c>
      <c r="AU19" s="7"/>
      <c r="AV19" s="7"/>
      <c r="AZ19" s="7"/>
      <c r="BA19" s="7"/>
      <c r="BE19" s="7"/>
      <c r="BF19" s="7"/>
    </row>
    <row r="20" spans="2:96" x14ac:dyDescent="0.2">
      <c r="B20" s="6" t="s">
        <v>297</v>
      </c>
      <c r="C20" s="7" t="s">
        <v>310</v>
      </c>
      <c r="D20" s="5"/>
      <c r="E20" s="8"/>
      <c r="G20" s="7"/>
      <c r="H20" s="7"/>
      <c r="I20" s="7"/>
      <c r="J20" s="7"/>
      <c r="L20" s="7"/>
      <c r="M20" s="7"/>
      <c r="N20" s="7"/>
      <c r="O20" s="7"/>
      <c r="Q20" s="36" t="s">
        <v>322</v>
      </c>
      <c r="R20" s="104">
        <v>30960</v>
      </c>
      <c r="S20" s="29">
        <v>9.19</v>
      </c>
      <c r="T20" s="29">
        <v>4.8250000000000002</v>
      </c>
      <c r="U20" s="29">
        <v>3.63</v>
      </c>
      <c r="V20" s="29">
        <v>2.1050552325581391</v>
      </c>
      <c r="W20" s="29">
        <v>1.86</v>
      </c>
      <c r="X20" s="29">
        <v>0.95</v>
      </c>
      <c r="Y20" s="29">
        <v>0.68</v>
      </c>
      <c r="Z20" s="29">
        <v>0.32</v>
      </c>
      <c r="AA20" s="30">
        <v>1.0901945786454244</v>
      </c>
      <c r="AC20" s="36" t="s">
        <v>334</v>
      </c>
      <c r="AD20" s="104">
        <v>48807</v>
      </c>
      <c r="AE20" s="29">
        <v>8.06</v>
      </c>
      <c r="AF20" s="29">
        <v>4.6532499999999981</v>
      </c>
      <c r="AG20" s="29">
        <v>3.6</v>
      </c>
      <c r="AH20" s="29">
        <v>1.9782463581043701</v>
      </c>
      <c r="AI20" s="29">
        <v>1.72</v>
      </c>
      <c r="AJ20" s="29">
        <v>0.74</v>
      </c>
      <c r="AK20" s="29">
        <v>0.51</v>
      </c>
      <c r="AL20" s="29">
        <v>7.0000000000000007E-2</v>
      </c>
      <c r="AM20" s="30">
        <v>1.1337861529249973</v>
      </c>
      <c r="AO20" s="110" t="s">
        <v>334</v>
      </c>
      <c r="AP20" s="106">
        <v>0.12959629110374712</v>
      </c>
      <c r="AQ20" s="115">
        <v>0.74</v>
      </c>
      <c r="AR20" s="106">
        <v>1.72</v>
      </c>
      <c r="AS20" s="116">
        <v>3.6</v>
      </c>
      <c r="AU20" s="7"/>
      <c r="AV20" s="7"/>
      <c r="AW20" s="7"/>
      <c r="AX20" s="7"/>
      <c r="AZ20" s="7"/>
      <c r="BA20" s="7"/>
      <c r="BB20" s="7"/>
      <c r="BC20" s="7"/>
      <c r="BE20" s="7"/>
      <c r="BF20" s="7"/>
      <c r="BG20" s="7"/>
      <c r="BH20" s="7"/>
    </row>
    <row r="21" spans="2:96" x14ac:dyDescent="0.2">
      <c r="B21" s="9" t="s">
        <v>298</v>
      </c>
      <c r="C21" s="10" t="s">
        <v>311</v>
      </c>
      <c r="D21" s="10"/>
      <c r="E21" s="11"/>
      <c r="Q21" s="37" t="s">
        <v>323</v>
      </c>
      <c r="R21" s="108">
        <v>31992</v>
      </c>
      <c r="S21" s="31">
        <v>8.52</v>
      </c>
      <c r="T21" s="31">
        <v>5.01</v>
      </c>
      <c r="U21" s="31">
        <v>3.91</v>
      </c>
      <c r="V21" s="31">
        <v>2.2464391097774477</v>
      </c>
      <c r="W21" s="31">
        <v>2.0099999999999998</v>
      </c>
      <c r="X21" s="31">
        <v>0.94</v>
      </c>
      <c r="Y21" s="31">
        <v>0.66</v>
      </c>
      <c r="Z21" s="31">
        <v>0.18</v>
      </c>
      <c r="AA21" s="32">
        <v>1.1788822117371462</v>
      </c>
      <c r="AC21" s="37" t="s">
        <v>335</v>
      </c>
      <c r="AD21" s="108">
        <v>35989</v>
      </c>
      <c r="AE21" s="31">
        <v>9.6999999999999993</v>
      </c>
      <c r="AF21" s="31">
        <v>4.59</v>
      </c>
      <c r="AG21" s="31">
        <v>3.48</v>
      </c>
      <c r="AH21" s="31">
        <v>1.8559512628858799</v>
      </c>
      <c r="AI21" s="31">
        <v>1.58</v>
      </c>
      <c r="AJ21" s="31">
        <v>0.66</v>
      </c>
      <c r="AK21" s="31">
        <v>0.45</v>
      </c>
      <c r="AL21" s="31">
        <v>7.0000000000000007E-2</v>
      </c>
      <c r="AM21" s="32">
        <v>1.1240884931776824</v>
      </c>
      <c r="AO21" s="111" t="s">
        <v>335</v>
      </c>
      <c r="AP21" s="105">
        <v>9.556090152094486E-2</v>
      </c>
      <c r="AQ21" s="117">
        <v>0.66</v>
      </c>
      <c r="AR21" s="105">
        <v>1.58</v>
      </c>
      <c r="AS21" s="118">
        <v>3.48</v>
      </c>
    </row>
    <row r="22" spans="2:96" x14ac:dyDescent="0.2">
      <c r="B22" s="46" t="s">
        <v>176</v>
      </c>
      <c r="AC22" s="36" t="s">
        <v>2</v>
      </c>
      <c r="AD22" s="104" t="s">
        <v>2</v>
      </c>
      <c r="AE22" s="29" t="s">
        <v>2</v>
      </c>
      <c r="AF22" s="29" t="s">
        <v>2</v>
      </c>
      <c r="AG22" s="29" t="s">
        <v>2</v>
      </c>
      <c r="AH22" s="29" t="s">
        <v>2</v>
      </c>
      <c r="AI22" s="29" t="s">
        <v>2</v>
      </c>
      <c r="AJ22" s="29" t="s">
        <v>2</v>
      </c>
      <c r="AK22" s="29" t="s">
        <v>2</v>
      </c>
      <c r="AL22" s="29" t="s">
        <v>2</v>
      </c>
      <c r="AM22" s="30" t="s">
        <v>2</v>
      </c>
      <c r="AO22" s="110" t="s">
        <v>2</v>
      </c>
      <c r="AP22" s="106" t="s">
        <v>2</v>
      </c>
      <c r="AQ22" s="115" t="s">
        <v>2</v>
      </c>
      <c r="AR22" s="106" t="s">
        <v>2</v>
      </c>
      <c r="AS22" s="116" t="s">
        <v>2</v>
      </c>
    </row>
    <row r="23" spans="2:96" x14ac:dyDescent="0.2">
      <c r="AC23" s="36" t="s">
        <v>2</v>
      </c>
      <c r="AD23" s="104" t="s">
        <v>2</v>
      </c>
      <c r="AE23" s="29" t="s">
        <v>2</v>
      </c>
      <c r="AF23" s="29" t="s">
        <v>2</v>
      </c>
      <c r="AG23" s="29" t="s">
        <v>2</v>
      </c>
      <c r="AH23" s="29" t="s">
        <v>2</v>
      </c>
      <c r="AI23" s="29" t="s">
        <v>2</v>
      </c>
      <c r="AJ23" s="29" t="s">
        <v>2</v>
      </c>
      <c r="AK23" s="29" t="s">
        <v>2</v>
      </c>
      <c r="AL23" s="29" t="s">
        <v>2</v>
      </c>
      <c r="AM23" s="30" t="s">
        <v>2</v>
      </c>
      <c r="AO23" s="110" t="s">
        <v>2</v>
      </c>
      <c r="AP23" s="106" t="s">
        <v>2</v>
      </c>
      <c r="AQ23" s="115" t="s">
        <v>2</v>
      </c>
      <c r="AR23" s="106" t="s">
        <v>2</v>
      </c>
      <c r="AS23" s="116" t="s">
        <v>2</v>
      </c>
    </row>
    <row r="24" spans="2:96" x14ac:dyDescent="0.2">
      <c r="AC24" s="37" t="s">
        <v>2</v>
      </c>
      <c r="AD24" s="108" t="s">
        <v>2</v>
      </c>
      <c r="AE24" s="31" t="s">
        <v>2</v>
      </c>
      <c r="AF24" s="31" t="s">
        <v>2</v>
      </c>
      <c r="AG24" s="31" t="s">
        <v>2</v>
      </c>
      <c r="AH24" s="31" t="s">
        <v>2</v>
      </c>
      <c r="AI24" s="31" t="s">
        <v>2</v>
      </c>
      <c r="AJ24" s="31" t="s">
        <v>2</v>
      </c>
      <c r="AK24" s="31" t="s">
        <v>2</v>
      </c>
      <c r="AL24" s="31" t="s">
        <v>2</v>
      </c>
      <c r="AM24" s="32" t="s">
        <v>2</v>
      </c>
      <c r="AO24" s="111" t="s">
        <v>2</v>
      </c>
      <c r="AP24" s="105" t="s">
        <v>2</v>
      </c>
      <c r="AQ24" s="117" t="s">
        <v>2</v>
      </c>
      <c r="AR24" s="105" t="s">
        <v>2</v>
      </c>
      <c r="AS24" s="118" t="s">
        <v>2</v>
      </c>
    </row>
    <row r="29" spans="2:96" x14ac:dyDescent="0.2">
      <c r="B29" s="4" t="s">
        <v>48</v>
      </c>
      <c r="C29" s="4"/>
      <c r="D29" s="4"/>
      <c r="E29" s="4"/>
      <c r="G29" s="24" t="s">
        <v>173</v>
      </c>
      <c r="H29" s="25"/>
      <c r="I29" s="25"/>
      <c r="J29" s="25"/>
      <c r="L29" s="24" t="s">
        <v>175</v>
      </c>
      <c r="M29" s="25"/>
      <c r="N29" s="25"/>
      <c r="O29" s="25"/>
      <c r="Q29" s="17" t="s">
        <v>40</v>
      </c>
      <c r="R29" s="25"/>
      <c r="S29" s="25"/>
      <c r="T29" s="25"/>
      <c r="U29" s="14"/>
      <c r="V29" s="14"/>
      <c r="W29" s="14"/>
      <c r="X29" s="14"/>
      <c r="Y29" s="14"/>
      <c r="Z29" s="14"/>
      <c r="AA29" s="14"/>
      <c r="AC29" s="17" t="s">
        <v>26</v>
      </c>
      <c r="AD29" s="4"/>
      <c r="AE29" s="4"/>
      <c r="AF29" s="4"/>
      <c r="AG29" s="4"/>
      <c r="AH29" s="4"/>
      <c r="AI29" s="4"/>
      <c r="AJ29" s="4"/>
      <c r="AK29" s="4"/>
      <c r="AL29" s="4"/>
      <c r="AM29" s="14"/>
      <c r="AO29" s="13" t="s">
        <v>209</v>
      </c>
      <c r="AP29" s="4"/>
      <c r="AQ29" s="4"/>
      <c r="AR29" s="4"/>
      <c r="AS29" s="4"/>
      <c r="AU29" s="24" t="s">
        <v>221</v>
      </c>
      <c r="AV29" s="14"/>
      <c r="AW29" s="14"/>
      <c r="AX29" s="14"/>
      <c r="AZ29" s="24" t="s">
        <v>152</v>
      </c>
      <c r="BA29" s="14"/>
      <c r="BB29" s="14"/>
      <c r="BC29" s="14"/>
      <c r="BE29" s="24" t="s">
        <v>154</v>
      </c>
      <c r="BF29" s="14"/>
      <c r="BG29" s="14"/>
      <c r="BH29" s="14"/>
      <c r="BJ29" s="26" t="s">
        <v>210</v>
      </c>
      <c r="BK29" s="26"/>
      <c r="BL29" s="26"/>
      <c r="BM29" s="26"/>
      <c r="BN29" s="26"/>
      <c r="BO29" s="4"/>
      <c r="BP29" s="57"/>
      <c r="BQ29" s="58"/>
      <c r="BS29" s="26" t="s">
        <v>210</v>
      </c>
      <c r="BT29" s="26"/>
      <c r="BU29" s="26"/>
      <c r="BV29" s="26"/>
      <c r="BW29" s="26"/>
      <c r="BX29" s="4"/>
      <c r="BY29" s="57"/>
      <c r="BZ29" s="58"/>
      <c r="CB29" s="26" t="s">
        <v>210</v>
      </c>
      <c r="CC29" s="26"/>
      <c r="CD29" s="26"/>
      <c r="CE29" s="26"/>
      <c r="CF29" s="26"/>
      <c r="CG29" s="4"/>
      <c r="CH29" s="57"/>
      <c r="CI29" s="58"/>
      <c r="CK29" s="26" t="s">
        <v>210</v>
      </c>
      <c r="CL29" s="26"/>
      <c r="CM29" s="26"/>
      <c r="CN29" s="26"/>
      <c r="CO29" s="26"/>
      <c r="CP29" s="4"/>
      <c r="CQ29" s="57"/>
      <c r="CR29" s="58"/>
    </row>
    <row r="30" spans="2:96" ht="14.25" customHeight="1" x14ac:dyDescent="0.2"/>
    <row r="31" spans="2:96" ht="14.25" customHeight="1" x14ac:dyDescent="0.2">
      <c r="B31" s="18" t="s">
        <v>16</v>
      </c>
      <c r="C31" s="19" t="s">
        <v>20</v>
      </c>
      <c r="D31" s="19" t="s">
        <v>1</v>
      </c>
      <c r="E31" s="20" t="s">
        <v>44</v>
      </c>
    </row>
    <row r="32" spans="2:96" ht="14.25" customHeight="1" x14ac:dyDescent="0.25">
      <c r="B32" s="49" t="s">
        <v>112</v>
      </c>
      <c r="C32" s="21" t="s">
        <v>125</v>
      </c>
      <c r="D32" s="21" t="s">
        <v>61</v>
      </c>
      <c r="E32" s="34">
        <v>0.5</v>
      </c>
    </row>
    <row r="33" spans="2:5" x14ac:dyDescent="0.25">
      <c r="B33" s="6" t="s">
        <v>113</v>
      </c>
      <c r="C33" s="7" t="s">
        <v>126</v>
      </c>
      <c r="D33" s="7" t="s">
        <v>114</v>
      </c>
      <c r="E33" s="8">
        <v>2</v>
      </c>
    </row>
    <row r="34" spans="2:5" x14ac:dyDescent="0.25">
      <c r="B34" s="6" t="s">
        <v>115</v>
      </c>
      <c r="C34" s="7" t="s">
        <v>127</v>
      </c>
      <c r="D34" s="7" t="s">
        <v>114</v>
      </c>
      <c r="E34" s="8">
        <v>0.5</v>
      </c>
    </row>
    <row r="35" spans="2:5" ht="14.25" customHeight="1" x14ac:dyDescent="0.25">
      <c r="B35" s="6" t="s">
        <v>116</v>
      </c>
      <c r="C35" s="7" t="s">
        <v>128</v>
      </c>
      <c r="D35" s="7" t="s">
        <v>114</v>
      </c>
      <c r="E35" s="8">
        <v>0.5</v>
      </c>
    </row>
    <row r="36" spans="2:5" x14ac:dyDescent="0.2">
      <c r="B36" s="6" t="s">
        <v>117</v>
      </c>
      <c r="C36" s="7" t="s">
        <v>118</v>
      </c>
      <c r="D36" s="7" t="s">
        <v>119</v>
      </c>
      <c r="E36" s="8">
        <v>22.5</v>
      </c>
    </row>
    <row r="37" spans="2:5" ht="14.25" customHeight="1" x14ac:dyDescent="0.2">
      <c r="B37" s="6" t="s">
        <v>120</v>
      </c>
      <c r="C37" s="7" t="s">
        <v>121</v>
      </c>
      <c r="D37" s="7" t="s">
        <v>119</v>
      </c>
      <c r="E37" s="8">
        <v>22.5</v>
      </c>
    </row>
    <row r="38" spans="2:5" x14ac:dyDescent="0.2">
      <c r="B38" s="9" t="s">
        <v>122</v>
      </c>
      <c r="C38" s="10" t="s">
        <v>123</v>
      </c>
      <c r="D38" s="10" t="s">
        <v>124</v>
      </c>
      <c r="E38" s="11">
        <v>5</v>
      </c>
    </row>
    <row r="39" spans="2:5" x14ac:dyDescent="0.25">
      <c r="B39" s="49" t="s">
        <v>129</v>
      </c>
      <c r="C39" s="21" t="s">
        <v>130</v>
      </c>
      <c r="D39" s="21" t="s">
        <v>61</v>
      </c>
      <c r="E39" s="34">
        <v>1</v>
      </c>
    </row>
    <row r="40" spans="2:5" x14ac:dyDescent="0.25">
      <c r="B40" s="6" t="s">
        <v>136</v>
      </c>
      <c r="C40" s="7" t="s">
        <v>137</v>
      </c>
      <c r="D40" s="7" t="s">
        <v>114</v>
      </c>
      <c r="E40" s="8">
        <v>2</v>
      </c>
    </row>
    <row r="41" spans="2:5" x14ac:dyDescent="0.25">
      <c r="B41" s="6" t="s">
        <v>133</v>
      </c>
      <c r="C41" s="7" t="s">
        <v>131</v>
      </c>
      <c r="D41" s="7" t="s">
        <v>132</v>
      </c>
      <c r="E41" s="8">
        <v>1</v>
      </c>
    </row>
    <row r="42" spans="2:5" x14ac:dyDescent="0.25">
      <c r="B42" s="9" t="s">
        <v>134</v>
      </c>
      <c r="C42" s="10" t="s">
        <v>135</v>
      </c>
      <c r="D42" s="10" t="s">
        <v>63</v>
      </c>
      <c r="E42" s="11">
        <v>1</v>
      </c>
    </row>
    <row r="43" spans="2:5" x14ac:dyDescent="0.2">
      <c r="B43" s="50"/>
      <c r="C43" s="43"/>
      <c r="D43" s="43"/>
      <c r="E43" s="43"/>
    </row>
    <row r="44" spans="2:5" x14ac:dyDescent="0.2">
      <c r="B44" s="50"/>
      <c r="C44" s="43"/>
      <c r="D44" s="43"/>
      <c r="E44" s="43"/>
    </row>
    <row r="45" spans="2:5" x14ac:dyDescent="0.2">
      <c r="C45" s="43"/>
      <c r="D45" s="43"/>
      <c r="E45" s="43"/>
    </row>
    <row r="46" spans="2:5" x14ac:dyDescent="0.2">
      <c r="B46" s="48"/>
    </row>
    <row r="47" spans="2:5" x14ac:dyDescent="0.2">
      <c r="B47" s="50"/>
    </row>
    <row r="48" spans="2:5" x14ac:dyDescent="0.2">
      <c r="B48" s="50"/>
    </row>
  </sheetData>
  <mergeCells count="31">
    <mergeCell ref="BM7:BQ7"/>
    <mergeCell ref="BS7:BS8"/>
    <mergeCell ref="BT7:BT8"/>
    <mergeCell ref="BU7:BU8"/>
    <mergeCell ref="BV7:BZ7"/>
    <mergeCell ref="R7:AA7"/>
    <mergeCell ref="AD7:AM7"/>
    <mergeCell ref="AQ7:AS7"/>
    <mergeCell ref="BK7:BK8"/>
    <mergeCell ref="BL7:BL8"/>
    <mergeCell ref="BK9:BK11"/>
    <mergeCell ref="BJ12:BJ14"/>
    <mergeCell ref="BK12:BK14"/>
    <mergeCell ref="BJ7:BJ8"/>
    <mergeCell ref="BJ9:BJ11"/>
    <mergeCell ref="BS9:BS11"/>
    <mergeCell ref="BT9:BT11"/>
    <mergeCell ref="BS12:BS14"/>
    <mergeCell ref="BT12:BT14"/>
    <mergeCell ref="CB7:CB8"/>
    <mergeCell ref="CB9:CB11"/>
    <mergeCell ref="CN7:CR7"/>
    <mergeCell ref="CK9:CK11"/>
    <mergeCell ref="CL9:CL11"/>
    <mergeCell ref="CC9:CC11"/>
    <mergeCell ref="CK7:CK8"/>
    <mergeCell ref="CL7:CL8"/>
    <mergeCell ref="CC7:CC8"/>
    <mergeCell ref="CD7:CD8"/>
    <mergeCell ref="CE7:CI7"/>
    <mergeCell ref="CM7:CM8"/>
  </mergeCells>
  <phoneticPr fontId="28" type="noConversion"/>
  <hyperlinks>
    <hyperlink ref="C10" r:id="rId1" xr:uid="{00000000-0004-0000-0400-000000000000}"/>
  </hyperlinks>
  <pageMargins left="0.55118110236219997" right="0.70866141732282995" top="0.74803149606299002" bottom="0.74803149606299002" header="0.31496062992126" footer="0.31496062992126"/>
  <pageSetup paperSize="9" pageOrder="overThenDown" orientation="portrait" r:id="rId2"/>
  <headerFooter differentFirst="1">
    <oddHeader>&amp;R&amp;G</oddHeader>
    <oddFooter>&amp;L&amp;G&amp;RPage &amp;P</oddFooter>
    <firstHeader>&amp;R&amp;G</firstHeader>
    <firstFooter>&amp;L&amp;8&amp;K00-043DHI A/S • Agern Allé 5 •   • DK-2970  Hørsholm • Denmark
Telephone: +45 4516 9200 • &amp;K07+000dhi@dhigroup.com&amp;K00-043 • &amp;K07+000www.dhigroup.com&amp;K00-043 • Company Reg. No.: 36466871</firstFoot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24715-D1D6-482F-95C9-98FDAB1B2C45}">
  <dimension ref="A1:AG365"/>
  <sheetViews>
    <sheetView view="pageLayout" zoomScaleNormal="100" zoomScaleSheetLayoutView="100" workbookViewId="0"/>
  </sheetViews>
  <sheetFormatPr defaultColWidth="8.75" defaultRowHeight="14.25" x14ac:dyDescent="0.2"/>
  <cols>
    <col min="1" max="1" width="4" style="80" customWidth="1"/>
    <col min="2" max="2" width="4" style="2" customWidth="1"/>
    <col min="3" max="33" width="4" customWidth="1"/>
  </cols>
  <sheetData>
    <row r="1" spans="1:33" ht="15.75" customHeight="1" x14ac:dyDescent="0.25">
      <c r="A1" s="22" t="s">
        <v>146</v>
      </c>
      <c r="B1" s="75"/>
      <c r="C1" s="51"/>
      <c r="D1" s="14"/>
      <c r="E1" s="51"/>
      <c r="F1" s="51"/>
      <c r="G1" s="51"/>
      <c r="H1" s="51"/>
      <c r="I1" s="51"/>
      <c r="J1" s="51"/>
      <c r="K1" s="51"/>
      <c r="L1" s="14"/>
      <c r="M1" s="192" t="s">
        <v>143</v>
      </c>
      <c r="N1" s="192"/>
      <c r="O1" s="192"/>
      <c r="P1" s="192"/>
      <c r="Q1" s="192"/>
      <c r="R1" s="192"/>
      <c r="S1" s="192"/>
      <c r="T1" s="192"/>
      <c r="U1" s="53" t="s">
        <v>144</v>
      </c>
      <c r="V1" s="54"/>
      <c r="W1" s="54"/>
      <c r="X1" s="54" t="s">
        <v>27</v>
      </c>
      <c r="Y1" s="55"/>
      <c r="Z1" s="54" t="s">
        <v>145</v>
      </c>
      <c r="AA1" s="54"/>
      <c r="AB1" s="54" t="s">
        <v>27</v>
      </c>
      <c r="AC1" s="52"/>
      <c r="AD1" s="81"/>
    </row>
    <row r="2" spans="1:33" ht="5.85" customHeight="1" x14ac:dyDescent="0.2">
      <c r="B2" s="80"/>
    </row>
    <row r="3" spans="1:33" ht="10.9" customHeight="1" x14ac:dyDescent="0.25">
      <c r="A3" s="193" t="s">
        <v>155</v>
      </c>
      <c r="B3" s="194"/>
      <c r="C3" s="199" t="s">
        <v>156</v>
      </c>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89" t="s">
        <v>142</v>
      </c>
      <c r="AG3" s="189" t="s">
        <v>17</v>
      </c>
    </row>
    <row r="4" spans="1:33" ht="9.6" customHeight="1" x14ac:dyDescent="0.2">
      <c r="A4" s="195"/>
      <c r="B4" s="196"/>
      <c r="C4" s="125">
        <v>0</v>
      </c>
      <c r="D4" s="126">
        <v>2</v>
      </c>
      <c r="E4" s="126">
        <v>4</v>
      </c>
      <c r="F4" s="126">
        <v>6</v>
      </c>
      <c r="G4" s="126">
        <v>8</v>
      </c>
      <c r="H4" s="126">
        <v>10</v>
      </c>
      <c r="I4" s="126">
        <v>12</v>
      </c>
      <c r="J4" s="126">
        <v>14</v>
      </c>
      <c r="K4" s="126">
        <v>16</v>
      </c>
      <c r="L4" s="126">
        <v>18</v>
      </c>
      <c r="M4" s="126">
        <v>20</v>
      </c>
      <c r="N4" s="126">
        <v>22</v>
      </c>
      <c r="O4" s="126">
        <v>24</v>
      </c>
      <c r="P4" s="126">
        <v>26</v>
      </c>
      <c r="Q4" s="126">
        <v>28</v>
      </c>
      <c r="R4" s="126">
        <v>30</v>
      </c>
      <c r="S4" s="126" t="s">
        <v>2</v>
      </c>
      <c r="T4" s="126" t="s">
        <v>2</v>
      </c>
      <c r="U4" s="126" t="s">
        <v>2</v>
      </c>
      <c r="V4" s="126" t="s">
        <v>2</v>
      </c>
      <c r="W4" s="126" t="s">
        <v>2</v>
      </c>
      <c r="X4" s="126" t="s">
        <v>2</v>
      </c>
      <c r="Y4" s="126" t="s">
        <v>2</v>
      </c>
      <c r="Z4" s="126" t="s">
        <v>2</v>
      </c>
      <c r="AA4" s="126" t="s">
        <v>2</v>
      </c>
      <c r="AB4" s="126" t="s">
        <v>2</v>
      </c>
      <c r="AC4" s="126" t="s">
        <v>2</v>
      </c>
      <c r="AD4" s="126" t="s">
        <v>2</v>
      </c>
      <c r="AE4" s="127" t="s">
        <v>2</v>
      </c>
      <c r="AF4" s="190"/>
      <c r="AG4" s="190"/>
    </row>
    <row r="5" spans="1:33" ht="9.6" customHeight="1" x14ac:dyDescent="0.2">
      <c r="A5" s="197"/>
      <c r="B5" s="198"/>
      <c r="C5" s="128">
        <v>2</v>
      </c>
      <c r="D5" s="129">
        <v>4</v>
      </c>
      <c r="E5" s="129">
        <v>6</v>
      </c>
      <c r="F5" s="129">
        <v>8</v>
      </c>
      <c r="G5" s="129">
        <v>10</v>
      </c>
      <c r="H5" s="129">
        <v>12</v>
      </c>
      <c r="I5" s="129">
        <v>14</v>
      </c>
      <c r="J5" s="129">
        <v>16</v>
      </c>
      <c r="K5" s="129">
        <v>18</v>
      </c>
      <c r="L5" s="129">
        <v>20</v>
      </c>
      <c r="M5" s="129">
        <v>22</v>
      </c>
      <c r="N5" s="129">
        <v>24</v>
      </c>
      <c r="O5" s="129">
        <v>26</v>
      </c>
      <c r="P5" s="129">
        <v>28</v>
      </c>
      <c r="Q5" s="129">
        <v>30</v>
      </c>
      <c r="R5" s="129">
        <v>32</v>
      </c>
      <c r="S5" s="129" t="s">
        <v>2</v>
      </c>
      <c r="T5" s="129" t="s">
        <v>2</v>
      </c>
      <c r="U5" s="129" t="s">
        <v>2</v>
      </c>
      <c r="V5" s="129" t="s">
        <v>2</v>
      </c>
      <c r="W5" s="129" t="s">
        <v>2</v>
      </c>
      <c r="X5" s="129" t="s">
        <v>2</v>
      </c>
      <c r="Y5" s="129" t="s">
        <v>2</v>
      </c>
      <c r="Z5" s="129" t="s">
        <v>2</v>
      </c>
      <c r="AA5" s="129" t="s">
        <v>2</v>
      </c>
      <c r="AB5" s="129" t="s">
        <v>2</v>
      </c>
      <c r="AC5" s="129" t="s">
        <v>2</v>
      </c>
      <c r="AD5" s="129" t="s">
        <v>2</v>
      </c>
      <c r="AE5" s="130" t="s">
        <v>2</v>
      </c>
      <c r="AF5" s="191"/>
      <c r="AG5" s="191"/>
    </row>
    <row r="6" spans="1:33" ht="9.6" customHeight="1" x14ac:dyDescent="0.2">
      <c r="A6" s="120">
        <v>-11.25</v>
      </c>
      <c r="B6" s="121">
        <v>11.25</v>
      </c>
      <c r="C6" s="122">
        <v>0.19356997196023451</v>
      </c>
      <c r="D6" s="123">
        <v>0.60381085903645171</v>
      </c>
      <c r="E6" s="123">
        <v>1.010865409125669</v>
      </c>
      <c r="F6" s="123">
        <v>1.0546775426969157</v>
      </c>
      <c r="G6" s="123">
        <v>0.81145381935593508</v>
      </c>
      <c r="H6" s="123">
        <v>0.52946299600645763</v>
      </c>
      <c r="I6" s="123">
        <v>0.28145976718497751</v>
      </c>
      <c r="J6" s="123">
        <v>0.11630130002549069</v>
      </c>
      <c r="K6" s="123">
        <v>4.2484493159996597E-2</v>
      </c>
      <c r="L6" s="123">
        <v>1.2214291783499023E-2</v>
      </c>
      <c r="M6" s="123">
        <v>5.3105616449995747E-3</v>
      </c>
      <c r="N6" s="123">
        <v>1.062112328999915E-3</v>
      </c>
      <c r="O6" s="123">
        <v>0</v>
      </c>
      <c r="P6" s="123">
        <v>0</v>
      </c>
      <c r="Q6" s="123">
        <v>0</v>
      </c>
      <c r="R6" s="123">
        <v>0</v>
      </c>
      <c r="S6" s="123" t="s">
        <v>2</v>
      </c>
      <c r="T6" s="123" t="s">
        <v>2</v>
      </c>
      <c r="U6" s="123" t="s">
        <v>2</v>
      </c>
      <c r="V6" s="123" t="s">
        <v>2</v>
      </c>
      <c r="W6" s="123" t="s">
        <v>2</v>
      </c>
      <c r="X6" s="123" t="s">
        <v>2</v>
      </c>
      <c r="Y6" s="123" t="s">
        <v>2</v>
      </c>
      <c r="Z6" s="123" t="s">
        <v>2</v>
      </c>
      <c r="AA6" s="123" t="s">
        <v>2</v>
      </c>
      <c r="AB6" s="123" t="s">
        <v>2</v>
      </c>
      <c r="AC6" s="123" t="s">
        <v>2</v>
      </c>
      <c r="AD6" s="123" t="s">
        <v>2</v>
      </c>
      <c r="AE6" s="123" t="s">
        <v>2</v>
      </c>
      <c r="AF6" s="122">
        <f t="shared" ref="AF6:AF21" si="0">SUM(C6:AE6)</f>
        <v>4.6626731243096264</v>
      </c>
      <c r="AG6" s="124">
        <f>AF6</f>
        <v>4.6626731243096264</v>
      </c>
    </row>
    <row r="7" spans="1:33" ht="9.6" customHeight="1" x14ac:dyDescent="0.2">
      <c r="A7" s="120">
        <v>11.25</v>
      </c>
      <c r="B7" s="121">
        <v>33.75</v>
      </c>
      <c r="C7" s="122">
        <v>0.1563960404452375</v>
      </c>
      <c r="D7" s="123">
        <v>0.55734344464270535</v>
      </c>
      <c r="E7" s="123">
        <v>0.80481561729968565</v>
      </c>
      <c r="F7" s="123">
        <v>0.86243521114793098</v>
      </c>
      <c r="G7" s="123">
        <v>0.60221769054295182</v>
      </c>
      <c r="H7" s="123">
        <v>0.28916008157022688</v>
      </c>
      <c r="I7" s="123">
        <v>0.1412609397569887</v>
      </c>
      <c r="J7" s="123">
        <v>6.1071458917495117E-2</v>
      </c>
      <c r="K7" s="123">
        <v>2.2569886991248195E-2</v>
      </c>
      <c r="L7" s="123">
        <v>6.6382020562494688E-3</v>
      </c>
      <c r="M7" s="123">
        <v>1.3276404112498937E-3</v>
      </c>
      <c r="N7" s="123">
        <v>0</v>
      </c>
      <c r="O7" s="123">
        <v>0</v>
      </c>
      <c r="P7" s="123">
        <v>0</v>
      </c>
      <c r="Q7" s="123">
        <v>0</v>
      </c>
      <c r="R7" s="123">
        <v>0</v>
      </c>
      <c r="S7" s="123" t="s">
        <v>2</v>
      </c>
      <c r="T7" s="123" t="s">
        <v>2</v>
      </c>
      <c r="U7" s="123" t="s">
        <v>2</v>
      </c>
      <c r="V7" s="123" t="s">
        <v>2</v>
      </c>
      <c r="W7" s="123" t="s">
        <v>2</v>
      </c>
      <c r="X7" s="123" t="s">
        <v>2</v>
      </c>
      <c r="Y7" s="123" t="s">
        <v>2</v>
      </c>
      <c r="Z7" s="123" t="s">
        <v>2</v>
      </c>
      <c r="AA7" s="123" t="s">
        <v>2</v>
      </c>
      <c r="AB7" s="123" t="s">
        <v>2</v>
      </c>
      <c r="AC7" s="123" t="s">
        <v>2</v>
      </c>
      <c r="AD7" s="123" t="s">
        <v>2</v>
      </c>
      <c r="AE7" s="123" t="s">
        <v>2</v>
      </c>
      <c r="AF7" s="122">
        <f t="shared" si="0"/>
        <v>3.5052362137819699</v>
      </c>
      <c r="AG7" s="124">
        <f t="shared" ref="AG7:AG21" si="1">AG6+AF7</f>
        <v>8.1679093380915972</v>
      </c>
    </row>
    <row r="8" spans="1:33" ht="9.6" customHeight="1" x14ac:dyDescent="0.2">
      <c r="A8" s="120">
        <v>33.75</v>
      </c>
      <c r="B8" s="121">
        <v>56.25</v>
      </c>
      <c r="C8" s="122">
        <v>0.16223765825473702</v>
      </c>
      <c r="D8" s="123">
        <v>0.51804528846970854</v>
      </c>
      <c r="E8" s="123">
        <v>0.83428923442943326</v>
      </c>
      <c r="F8" s="123">
        <v>0.86296626731243098</v>
      </c>
      <c r="G8" s="123">
        <v>0.65054380151244795</v>
      </c>
      <c r="H8" s="123">
        <v>0.3587284391197213</v>
      </c>
      <c r="I8" s="123">
        <v>0.15188206304698784</v>
      </c>
      <c r="J8" s="123">
        <v>7.7268671934743821E-2</v>
      </c>
      <c r="K8" s="123">
        <v>2.4694111649248025E-2</v>
      </c>
      <c r="L8" s="123">
        <v>6.6382020562494688E-3</v>
      </c>
      <c r="M8" s="123">
        <v>2.3897527402498087E-3</v>
      </c>
      <c r="N8" s="123">
        <v>2.6552808224997876E-4</v>
      </c>
      <c r="O8" s="123">
        <v>0</v>
      </c>
      <c r="P8" s="123">
        <v>0</v>
      </c>
      <c r="Q8" s="123">
        <v>0</v>
      </c>
      <c r="R8" s="123">
        <v>0</v>
      </c>
      <c r="S8" s="123" t="s">
        <v>2</v>
      </c>
      <c r="T8" s="123" t="s">
        <v>2</v>
      </c>
      <c r="U8" s="123" t="s">
        <v>2</v>
      </c>
      <c r="V8" s="123" t="s">
        <v>2</v>
      </c>
      <c r="W8" s="123" t="s">
        <v>2</v>
      </c>
      <c r="X8" s="123" t="s">
        <v>2</v>
      </c>
      <c r="Y8" s="123" t="s">
        <v>2</v>
      </c>
      <c r="Z8" s="123" t="s">
        <v>2</v>
      </c>
      <c r="AA8" s="123" t="s">
        <v>2</v>
      </c>
      <c r="AB8" s="123" t="s">
        <v>2</v>
      </c>
      <c r="AC8" s="123" t="s">
        <v>2</v>
      </c>
      <c r="AD8" s="123" t="s">
        <v>2</v>
      </c>
      <c r="AE8" s="123" t="s">
        <v>2</v>
      </c>
      <c r="AF8" s="122">
        <f t="shared" si="0"/>
        <v>3.6499490186082078</v>
      </c>
      <c r="AG8" s="124">
        <f t="shared" si="1"/>
        <v>11.817858356699805</v>
      </c>
    </row>
    <row r="9" spans="1:33" ht="9.6" customHeight="1" x14ac:dyDescent="0.2">
      <c r="A9" s="120">
        <v>56.25</v>
      </c>
      <c r="B9" s="121">
        <v>78.75</v>
      </c>
      <c r="C9" s="122">
        <v>0.15852026510323733</v>
      </c>
      <c r="D9" s="123">
        <v>0.51140708641345911</v>
      </c>
      <c r="E9" s="123">
        <v>0.83561687484068314</v>
      </c>
      <c r="F9" s="123">
        <v>0.98564024131192118</v>
      </c>
      <c r="G9" s="123">
        <v>0.86774577279293053</v>
      </c>
      <c r="H9" s="123">
        <v>0.58867575834820285</v>
      </c>
      <c r="I9" s="123">
        <v>0.29500169937972642</v>
      </c>
      <c r="J9" s="123">
        <v>0.10408700824199167</v>
      </c>
      <c r="K9" s="123">
        <v>5.4964313025745601E-2</v>
      </c>
      <c r="L9" s="123">
        <v>1.3010876030248959E-2</v>
      </c>
      <c r="M9" s="123">
        <v>8.4968986319993202E-3</v>
      </c>
      <c r="N9" s="123">
        <v>1.8586965757498514E-3</v>
      </c>
      <c r="O9" s="123">
        <v>0</v>
      </c>
      <c r="P9" s="123">
        <v>0</v>
      </c>
      <c r="Q9" s="123">
        <v>0</v>
      </c>
      <c r="R9" s="123">
        <v>0</v>
      </c>
      <c r="S9" s="123" t="s">
        <v>2</v>
      </c>
      <c r="T9" s="123" t="s">
        <v>2</v>
      </c>
      <c r="U9" s="123" t="s">
        <v>2</v>
      </c>
      <c r="V9" s="123" t="s">
        <v>2</v>
      </c>
      <c r="W9" s="123" t="s">
        <v>2</v>
      </c>
      <c r="X9" s="123" t="s">
        <v>2</v>
      </c>
      <c r="Y9" s="123" t="s">
        <v>2</v>
      </c>
      <c r="Z9" s="123" t="s">
        <v>2</v>
      </c>
      <c r="AA9" s="123" t="s">
        <v>2</v>
      </c>
      <c r="AB9" s="123" t="s">
        <v>2</v>
      </c>
      <c r="AC9" s="123" t="s">
        <v>2</v>
      </c>
      <c r="AD9" s="123" t="s">
        <v>2</v>
      </c>
      <c r="AE9" s="123" t="s">
        <v>2</v>
      </c>
      <c r="AF9" s="122">
        <f t="shared" si="0"/>
        <v>4.4250254906958952</v>
      </c>
      <c r="AG9" s="124">
        <f t="shared" si="1"/>
        <v>16.242883847395699</v>
      </c>
    </row>
    <row r="10" spans="1:33" ht="9.6" customHeight="1" x14ac:dyDescent="0.2">
      <c r="A10" s="120">
        <v>78.75</v>
      </c>
      <c r="B10" s="121">
        <v>101.25</v>
      </c>
      <c r="C10" s="122">
        <v>0.15559945619848756</v>
      </c>
      <c r="D10" s="123">
        <v>0.52760429943070775</v>
      </c>
      <c r="E10" s="123">
        <v>0.86721471662843064</v>
      </c>
      <c r="F10" s="123">
        <v>1.185848415328405</v>
      </c>
      <c r="G10" s="123">
        <v>1.0483048687229162</v>
      </c>
      <c r="H10" s="123">
        <v>0.74400968646444043</v>
      </c>
      <c r="I10" s="123">
        <v>0.38952969666071885</v>
      </c>
      <c r="J10" s="123">
        <v>0.20312898292123374</v>
      </c>
      <c r="K10" s="123">
        <v>0.10886651372249129</v>
      </c>
      <c r="L10" s="123">
        <v>5.2840088367745772E-2</v>
      </c>
      <c r="M10" s="123">
        <v>6.1071458917495115E-3</v>
      </c>
      <c r="N10" s="123">
        <v>0</v>
      </c>
      <c r="O10" s="123">
        <v>0</v>
      </c>
      <c r="P10" s="123">
        <v>0</v>
      </c>
      <c r="Q10" s="123">
        <v>0</v>
      </c>
      <c r="R10" s="123">
        <v>0</v>
      </c>
      <c r="S10" s="123" t="s">
        <v>2</v>
      </c>
      <c r="T10" s="123" t="s">
        <v>2</v>
      </c>
      <c r="U10" s="123" t="s">
        <v>2</v>
      </c>
      <c r="V10" s="123" t="s">
        <v>2</v>
      </c>
      <c r="W10" s="123" t="s">
        <v>2</v>
      </c>
      <c r="X10" s="123" t="s">
        <v>2</v>
      </c>
      <c r="Y10" s="123" t="s">
        <v>2</v>
      </c>
      <c r="Z10" s="123" t="s">
        <v>2</v>
      </c>
      <c r="AA10" s="123" t="s">
        <v>2</v>
      </c>
      <c r="AB10" s="123" t="s">
        <v>2</v>
      </c>
      <c r="AC10" s="123" t="s">
        <v>2</v>
      </c>
      <c r="AD10" s="123" t="s">
        <v>2</v>
      </c>
      <c r="AE10" s="123" t="s">
        <v>2</v>
      </c>
      <c r="AF10" s="122">
        <f t="shared" si="0"/>
        <v>5.2890538703373267</v>
      </c>
      <c r="AG10" s="124">
        <f t="shared" si="1"/>
        <v>21.531937717733026</v>
      </c>
    </row>
    <row r="11" spans="1:33" ht="9.6" customHeight="1" x14ac:dyDescent="0.2">
      <c r="A11" s="120">
        <v>101.25</v>
      </c>
      <c r="B11" s="121">
        <v>123.75</v>
      </c>
      <c r="C11" s="122">
        <v>0.16568952332398673</v>
      </c>
      <c r="D11" s="123">
        <v>0.5326493329934574</v>
      </c>
      <c r="E11" s="123">
        <v>0.90359206389667768</v>
      </c>
      <c r="F11" s="123">
        <v>1.1080486872291613</v>
      </c>
      <c r="G11" s="123">
        <v>0.94501444472767437</v>
      </c>
      <c r="H11" s="123">
        <v>0.69355935083694453</v>
      </c>
      <c r="I11" s="123">
        <v>0.42882785283371572</v>
      </c>
      <c r="J11" s="123">
        <v>0.21401563429348289</v>
      </c>
      <c r="K11" s="123">
        <v>7.4082334947744077E-2</v>
      </c>
      <c r="L11" s="123">
        <v>1.8852493839748491E-2</v>
      </c>
      <c r="M11" s="123">
        <v>2.12422465799983E-3</v>
      </c>
      <c r="N11" s="123">
        <v>0</v>
      </c>
      <c r="O11" s="123">
        <v>0</v>
      </c>
      <c r="P11" s="123">
        <v>0</v>
      </c>
      <c r="Q11" s="123">
        <v>0</v>
      </c>
      <c r="R11" s="123">
        <v>0</v>
      </c>
      <c r="S11" s="123" t="s">
        <v>2</v>
      </c>
      <c r="T11" s="123" t="s">
        <v>2</v>
      </c>
      <c r="U11" s="123" t="s">
        <v>2</v>
      </c>
      <c r="V11" s="123" t="s">
        <v>2</v>
      </c>
      <c r="W11" s="123" t="s">
        <v>2</v>
      </c>
      <c r="X11" s="123" t="s">
        <v>2</v>
      </c>
      <c r="Y11" s="123" t="s">
        <v>2</v>
      </c>
      <c r="Z11" s="123" t="s">
        <v>2</v>
      </c>
      <c r="AA11" s="123" t="s">
        <v>2</v>
      </c>
      <c r="AB11" s="123" t="s">
        <v>2</v>
      </c>
      <c r="AC11" s="123" t="s">
        <v>2</v>
      </c>
      <c r="AD11" s="123" t="s">
        <v>2</v>
      </c>
      <c r="AE11" s="123" t="s">
        <v>2</v>
      </c>
      <c r="AF11" s="122">
        <f t="shared" si="0"/>
        <v>5.0864559435805923</v>
      </c>
      <c r="AG11" s="124">
        <f t="shared" si="1"/>
        <v>26.618393661313618</v>
      </c>
    </row>
    <row r="12" spans="1:33" ht="9.6" customHeight="1" x14ac:dyDescent="0.2">
      <c r="A12" s="120">
        <v>123.75</v>
      </c>
      <c r="B12" s="121">
        <v>146.25</v>
      </c>
      <c r="C12" s="122">
        <v>0.15427181578723767</v>
      </c>
      <c r="D12" s="123">
        <v>0.52786982751295775</v>
      </c>
      <c r="E12" s="123">
        <v>0.82154388648143428</v>
      </c>
      <c r="F12" s="123">
        <v>0.98802999405217096</v>
      </c>
      <c r="G12" s="123">
        <v>0.79074262894043679</v>
      </c>
      <c r="H12" s="123">
        <v>0.55203288299770581</v>
      </c>
      <c r="I12" s="123">
        <v>0.29420511513297648</v>
      </c>
      <c r="J12" s="123">
        <v>0.14922678222448807</v>
      </c>
      <c r="K12" s="123">
        <v>4.009474041974679E-2</v>
      </c>
      <c r="L12" s="123">
        <v>7.4347863029994056E-3</v>
      </c>
      <c r="M12" s="123">
        <v>1.5931684934998725E-3</v>
      </c>
      <c r="N12" s="123">
        <v>0</v>
      </c>
      <c r="O12" s="123">
        <v>0</v>
      </c>
      <c r="P12" s="123">
        <v>0</v>
      </c>
      <c r="Q12" s="123">
        <v>0</v>
      </c>
      <c r="R12" s="123">
        <v>0</v>
      </c>
      <c r="S12" s="123" t="s">
        <v>2</v>
      </c>
      <c r="T12" s="123" t="s">
        <v>2</v>
      </c>
      <c r="U12" s="123" t="s">
        <v>2</v>
      </c>
      <c r="V12" s="123" t="s">
        <v>2</v>
      </c>
      <c r="W12" s="123" t="s">
        <v>2</v>
      </c>
      <c r="X12" s="123" t="s">
        <v>2</v>
      </c>
      <c r="Y12" s="123" t="s">
        <v>2</v>
      </c>
      <c r="Z12" s="123" t="s">
        <v>2</v>
      </c>
      <c r="AA12" s="123" t="s">
        <v>2</v>
      </c>
      <c r="AB12" s="123" t="s">
        <v>2</v>
      </c>
      <c r="AC12" s="123" t="s">
        <v>2</v>
      </c>
      <c r="AD12" s="123" t="s">
        <v>2</v>
      </c>
      <c r="AE12" s="123" t="s">
        <v>2</v>
      </c>
      <c r="AF12" s="122">
        <f t="shared" si="0"/>
        <v>4.3270456283456538</v>
      </c>
      <c r="AG12" s="124">
        <f t="shared" si="1"/>
        <v>30.945439289659273</v>
      </c>
    </row>
    <row r="13" spans="1:33" ht="9.6" customHeight="1" x14ac:dyDescent="0.2">
      <c r="A13" s="120">
        <v>146.25</v>
      </c>
      <c r="B13" s="121">
        <v>168.75</v>
      </c>
      <c r="C13" s="122">
        <v>0.16329977058373693</v>
      </c>
      <c r="D13" s="123">
        <v>0.52016951312770843</v>
      </c>
      <c r="E13" s="123">
        <v>0.82552680771518394</v>
      </c>
      <c r="F13" s="123">
        <v>0.86429390772368087</v>
      </c>
      <c r="G13" s="123">
        <v>0.77481094400543804</v>
      </c>
      <c r="H13" s="123">
        <v>0.513000254906959</v>
      </c>
      <c r="I13" s="123">
        <v>0.29845356444897614</v>
      </c>
      <c r="J13" s="123">
        <v>0.13329509728948932</v>
      </c>
      <c r="K13" s="123">
        <v>5.6026425354745515E-2</v>
      </c>
      <c r="L13" s="123">
        <v>1.699379726399864E-2</v>
      </c>
      <c r="M13" s="123">
        <v>4.7795054804996174E-3</v>
      </c>
      <c r="N13" s="123">
        <v>2.6552808224997876E-4</v>
      </c>
      <c r="O13" s="123">
        <v>0</v>
      </c>
      <c r="P13" s="123">
        <v>0</v>
      </c>
      <c r="Q13" s="123">
        <v>0</v>
      </c>
      <c r="R13" s="123">
        <v>0</v>
      </c>
      <c r="S13" s="123" t="s">
        <v>2</v>
      </c>
      <c r="T13" s="123" t="s">
        <v>2</v>
      </c>
      <c r="U13" s="123" t="s">
        <v>2</v>
      </c>
      <c r="V13" s="123" t="s">
        <v>2</v>
      </c>
      <c r="W13" s="123" t="s">
        <v>2</v>
      </c>
      <c r="X13" s="123" t="s">
        <v>2</v>
      </c>
      <c r="Y13" s="123" t="s">
        <v>2</v>
      </c>
      <c r="Z13" s="123" t="s">
        <v>2</v>
      </c>
      <c r="AA13" s="123" t="s">
        <v>2</v>
      </c>
      <c r="AB13" s="123" t="s">
        <v>2</v>
      </c>
      <c r="AC13" s="123" t="s">
        <v>2</v>
      </c>
      <c r="AD13" s="123" t="s">
        <v>2</v>
      </c>
      <c r="AE13" s="123" t="s">
        <v>2</v>
      </c>
      <c r="AF13" s="122">
        <f t="shared" si="0"/>
        <v>4.1709151159826661</v>
      </c>
      <c r="AG13" s="124">
        <f t="shared" si="1"/>
        <v>35.116354405641943</v>
      </c>
    </row>
    <row r="14" spans="1:33" ht="9.6" customHeight="1" x14ac:dyDescent="0.2">
      <c r="A14" s="120">
        <v>168.75</v>
      </c>
      <c r="B14" s="121">
        <v>191.25</v>
      </c>
      <c r="C14" s="122">
        <v>0.18294884867023536</v>
      </c>
      <c r="D14" s="123">
        <v>0.58708258985470307</v>
      </c>
      <c r="E14" s="123">
        <v>0.89429858101792847</v>
      </c>
      <c r="F14" s="123">
        <v>1.062643385164415</v>
      </c>
      <c r="G14" s="123">
        <v>0.96068060158042312</v>
      </c>
      <c r="H14" s="123">
        <v>0.75171000084968986</v>
      </c>
      <c r="I14" s="123">
        <v>0.5023791316169598</v>
      </c>
      <c r="J14" s="123">
        <v>0.28411504800747728</v>
      </c>
      <c r="K14" s="123">
        <v>0.13488826578298921</v>
      </c>
      <c r="L14" s="123">
        <v>6.293015549324496E-2</v>
      </c>
      <c r="M14" s="123">
        <v>1.9914606168748406E-2</v>
      </c>
      <c r="N14" s="123">
        <v>3.9829212337496814E-3</v>
      </c>
      <c r="O14" s="123">
        <v>1.062112328999915E-3</v>
      </c>
      <c r="P14" s="123">
        <v>2.6552808224997876E-4</v>
      </c>
      <c r="Q14" s="123">
        <v>0</v>
      </c>
      <c r="R14" s="123">
        <v>0</v>
      </c>
      <c r="S14" s="123" t="s">
        <v>2</v>
      </c>
      <c r="T14" s="123" t="s">
        <v>2</v>
      </c>
      <c r="U14" s="123" t="s">
        <v>2</v>
      </c>
      <c r="V14" s="123" t="s">
        <v>2</v>
      </c>
      <c r="W14" s="123" t="s">
        <v>2</v>
      </c>
      <c r="X14" s="123" t="s">
        <v>2</v>
      </c>
      <c r="Y14" s="123" t="s">
        <v>2</v>
      </c>
      <c r="Z14" s="123" t="s">
        <v>2</v>
      </c>
      <c r="AA14" s="123" t="s">
        <v>2</v>
      </c>
      <c r="AB14" s="123" t="s">
        <v>2</v>
      </c>
      <c r="AC14" s="123" t="s">
        <v>2</v>
      </c>
      <c r="AD14" s="123" t="s">
        <v>2</v>
      </c>
      <c r="AE14" s="123" t="s">
        <v>2</v>
      </c>
      <c r="AF14" s="122">
        <f t="shared" si="0"/>
        <v>5.4489017758518123</v>
      </c>
      <c r="AG14" s="124">
        <f t="shared" si="1"/>
        <v>40.565256181493751</v>
      </c>
    </row>
    <row r="15" spans="1:33" ht="9.6" customHeight="1" x14ac:dyDescent="0.2">
      <c r="A15" s="120">
        <v>191.25</v>
      </c>
      <c r="B15" s="121">
        <v>213.75</v>
      </c>
      <c r="C15" s="122">
        <v>0.18374543291698531</v>
      </c>
      <c r="D15" s="123">
        <v>0.6154940946554508</v>
      </c>
      <c r="E15" s="123">
        <v>1.1099073838049112</v>
      </c>
      <c r="F15" s="123">
        <v>1.5055442263573795</v>
      </c>
      <c r="G15" s="123">
        <v>1.5076684510153793</v>
      </c>
      <c r="H15" s="123">
        <v>1.1454881468264084</v>
      </c>
      <c r="I15" s="123">
        <v>0.79684977483218622</v>
      </c>
      <c r="J15" s="123">
        <v>0.55468816382020558</v>
      </c>
      <c r="K15" s="123">
        <v>0.32394426034497409</v>
      </c>
      <c r="L15" s="123">
        <v>0.15692709660973744</v>
      </c>
      <c r="M15" s="123">
        <v>7.7534200016993793E-2</v>
      </c>
      <c r="N15" s="123">
        <v>2.363199932024811E-2</v>
      </c>
      <c r="O15" s="123">
        <v>8.7624267142492988E-3</v>
      </c>
      <c r="P15" s="123">
        <v>4.2484493159996601E-3</v>
      </c>
      <c r="Q15" s="123">
        <v>5.3105616449995751E-4</v>
      </c>
      <c r="R15" s="123">
        <v>0</v>
      </c>
      <c r="S15" s="123" t="s">
        <v>2</v>
      </c>
      <c r="T15" s="123" t="s">
        <v>2</v>
      </c>
      <c r="U15" s="123" t="s">
        <v>2</v>
      </c>
      <c r="V15" s="123" t="s">
        <v>2</v>
      </c>
      <c r="W15" s="123" t="s">
        <v>2</v>
      </c>
      <c r="X15" s="123" t="s">
        <v>2</v>
      </c>
      <c r="Y15" s="123" t="s">
        <v>2</v>
      </c>
      <c r="Z15" s="123" t="s">
        <v>2</v>
      </c>
      <c r="AA15" s="123" t="s">
        <v>2</v>
      </c>
      <c r="AB15" s="123" t="s">
        <v>2</v>
      </c>
      <c r="AC15" s="123" t="s">
        <v>2</v>
      </c>
      <c r="AD15" s="123" t="s">
        <v>2</v>
      </c>
      <c r="AE15" s="123" t="s">
        <v>2</v>
      </c>
      <c r="AF15" s="122">
        <f t="shared" si="0"/>
        <v>8.0149651627156082</v>
      </c>
      <c r="AG15" s="124">
        <f t="shared" si="1"/>
        <v>48.580221344209363</v>
      </c>
    </row>
    <row r="16" spans="1:33" ht="9.6" customHeight="1" x14ac:dyDescent="0.2">
      <c r="A16" s="120">
        <v>213.75</v>
      </c>
      <c r="B16" s="121">
        <v>236.25</v>
      </c>
      <c r="C16" s="122">
        <v>0.18162120825898548</v>
      </c>
      <c r="D16" s="123">
        <v>0.66753759877644658</v>
      </c>
      <c r="E16" s="123">
        <v>1.286218030418897</v>
      </c>
      <c r="F16" s="123">
        <v>1.8451546435551023</v>
      </c>
      <c r="G16" s="123">
        <v>1.9744668196108421</v>
      </c>
      <c r="H16" s="123">
        <v>1.6728269181748661</v>
      </c>
      <c r="I16" s="123">
        <v>1.2243499872546519</v>
      </c>
      <c r="J16" s="123">
        <v>0.81304698784943497</v>
      </c>
      <c r="K16" s="123">
        <v>0.47476421106296202</v>
      </c>
      <c r="L16" s="123">
        <v>0.22968179114623163</v>
      </c>
      <c r="M16" s="123">
        <v>7.7268671934743821E-2</v>
      </c>
      <c r="N16" s="123">
        <v>2.6287280142747897E-2</v>
      </c>
      <c r="O16" s="123">
        <v>6.1071458917495115E-3</v>
      </c>
      <c r="P16" s="123">
        <v>1.3276404112498937E-3</v>
      </c>
      <c r="Q16" s="123">
        <v>0</v>
      </c>
      <c r="R16" s="123">
        <v>0</v>
      </c>
      <c r="S16" s="123" t="s">
        <v>2</v>
      </c>
      <c r="T16" s="123" t="s">
        <v>2</v>
      </c>
      <c r="U16" s="123" t="s">
        <v>2</v>
      </c>
      <c r="V16" s="123" t="s">
        <v>2</v>
      </c>
      <c r="W16" s="123" t="s">
        <v>2</v>
      </c>
      <c r="X16" s="123" t="s">
        <v>2</v>
      </c>
      <c r="Y16" s="123" t="s">
        <v>2</v>
      </c>
      <c r="Z16" s="123" t="s">
        <v>2</v>
      </c>
      <c r="AA16" s="123" t="s">
        <v>2</v>
      </c>
      <c r="AB16" s="123" t="s">
        <v>2</v>
      </c>
      <c r="AC16" s="123" t="s">
        <v>2</v>
      </c>
      <c r="AD16" s="123" t="s">
        <v>2</v>
      </c>
      <c r="AE16" s="123" t="s">
        <v>2</v>
      </c>
      <c r="AF16" s="122">
        <f t="shared" ref="AF16:AF19" si="2">SUM(C16:AE16)</f>
        <v>10.480658934488911</v>
      </c>
      <c r="AG16" s="124">
        <f t="shared" ref="AG16:AG19" si="3">AG15+AF16</f>
        <v>59.060880278698278</v>
      </c>
    </row>
    <row r="17" spans="1:33" ht="9.6" customHeight="1" x14ac:dyDescent="0.2">
      <c r="A17" s="120">
        <v>236.25</v>
      </c>
      <c r="B17" s="121">
        <v>258.75</v>
      </c>
      <c r="C17" s="122">
        <v>0.19622525278273431</v>
      </c>
      <c r="D17" s="123">
        <v>0.67125499192794624</v>
      </c>
      <c r="E17" s="123">
        <v>1.3066636927521456</v>
      </c>
      <c r="F17" s="123">
        <v>1.8403751380746027</v>
      </c>
      <c r="G17" s="123">
        <v>1.9864155833120911</v>
      </c>
      <c r="H17" s="123">
        <v>1.6691095250233665</v>
      </c>
      <c r="I17" s="123">
        <v>1.2522304358908998</v>
      </c>
      <c r="J17" s="123">
        <v>0.79021157277593679</v>
      </c>
      <c r="K17" s="123">
        <v>0.48804061517546093</v>
      </c>
      <c r="L17" s="123">
        <v>0.19383550004248448</v>
      </c>
      <c r="M17" s="123">
        <v>6.1336986999745095E-2</v>
      </c>
      <c r="N17" s="123">
        <v>2.2835415073498174E-2</v>
      </c>
      <c r="O17" s="123">
        <v>4.5139773982496387E-3</v>
      </c>
      <c r="P17" s="123">
        <v>1.5931684934998725E-3</v>
      </c>
      <c r="Q17" s="123">
        <v>7.9658424674993627E-4</v>
      </c>
      <c r="R17" s="123">
        <v>0</v>
      </c>
      <c r="S17" s="123" t="s">
        <v>2</v>
      </c>
      <c r="T17" s="123" t="s">
        <v>2</v>
      </c>
      <c r="U17" s="123" t="s">
        <v>2</v>
      </c>
      <c r="V17" s="123" t="s">
        <v>2</v>
      </c>
      <c r="W17" s="123" t="s">
        <v>2</v>
      </c>
      <c r="X17" s="123" t="s">
        <v>2</v>
      </c>
      <c r="Y17" s="123" t="s">
        <v>2</v>
      </c>
      <c r="Z17" s="123" t="s">
        <v>2</v>
      </c>
      <c r="AA17" s="123" t="s">
        <v>2</v>
      </c>
      <c r="AB17" s="123" t="s">
        <v>2</v>
      </c>
      <c r="AC17" s="123" t="s">
        <v>2</v>
      </c>
      <c r="AD17" s="123" t="s">
        <v>2</v>
      </c>
      <c r="AE17" s="123" t="s">
        <v>2</v>
      </c>
      <c r="AF17" s="122">
        <f t="shared" si="2"/>
        <v>10.485438439969409</v>
      </c>
      <c r="AG17" s="124">
        <f t="shared" si="3"/>
        <v>69.546318718667692</v>
      </c>
    </row>
    <row r="18" spans="1:33" ht="9.6" customHeight="1" x14ac:dyDescent="0.2">
      <c r="A18" s="120">
        <v>258.75</v>
      </c>
      <c r="B18" s="121">
        <v>281.25</v>
      </c>
      <c r="C18" s="122">
        <v>0.18985257880873482</v>
      </c>
      <c r="D18" s="123">
        <v>0.71506712549919282</v>
      </c>
      <c r="E18" s="123">
        <v>1.2822351091851474</v>
      </c>
      <c r="F18" s="123">
        <v>1.7548750955901096</v>
      </c>
      <c r="G18" s="123">
        <v>1.7915179709406066</v>
      </c>
      <c r="H18" s="123">
        <v>1.5089960914266292</v>
      </c>
      <c r="I18" s="123">
        <v>1.0501635652986661</v>
      </c>
      <c r="J18" s="123">
        <v>0.63593975698869909</v>
      </c>
      <c r="K18" s="123">
        <v>0.38262596652221936</v>
      </c>
      <c r="L18" s="123">
        <v>0.18401096099923528</v>
      </c>
      <c r="M18" s="123">
        <v>6.8506245220494519E-2</v>
      </c>
      <c r="N18" s="123">
        <v>2.3100943155748153E-2</v>
      </c>
      <c r="O18" s="123">
        <v>5.5760897272495542E-3</v>
      </c>
      <c r="P18" s="123">
        <v>1.8586965757498514E-3</v>
      </c>
      <c r="Q18" s="123">
        <v>1.062112328999915E-3</v>
      </c>
      <c r="R18" s="123">
        <v>2.6552808224997876E-4</v>
      </c>
      <c r="S18" s="123" t="s">
        <v>2</v>
      </c>
      <c r="T18" s="123" t="s">
        <v>2</v>
      </c>
      <c r="U18" s="123" t="s">
        <v>2</v>
      </c>
      <c r="V18" s="123" t="s">
        <v>2</v>
      </c>
      <c r="W18" s="123" t="s">
        <v>2</v>
      </c>
      <c r="X18" s="123" t="s">
        <v>2</v>
      </c>
      <c r="Y18" s="123" t="s">
        <v>2</v>
      </c>
      <c r="Z18" s="123" t="s">
        <v>2</v>
      </c>
      <c r="AA18" s="123" t="s">
        <v>2</v>
      </c>
      <c r="AB18" s="123" t="s">
        <v>2</v>
      </c>
      <c r="AC18" s="123" t="s">
        <v>2</v>
      </c>
      <c r="AD18" s="123" t="s">
        <v>2</v>
      </c>
      <c r="AE18" s="123" t="s">
        <v>2</v>
      </c>
      <c r="AF18" s="122">
        <f t="shared" si="2"/>
        <v>9.595653836349733</v>
      </c>
      <c r="AG18" s="124">
        <f t="shared" si="3"/>
        <v>79.141972555017418</v>
      </c>
    </row>
    <row r="19" spans="1:33" ht="9.6" customHeight="1" x14ac:dyDescent="0.2">
      <c r="A19" s="120">
        <v>281.25</v>
      </c>
      <c r="B19" s="121">
        <v>303.75</v>
      </c>
      <c r="C19" s="122">
        <v>0.18560412949273514</v>
      </c>
      <c r="D19" s="123">
        <v>0.71214631659444305</v>
      </c>
      <c r="E19" s="123">
        <v>1.2416093126009007</v>
      </c>
      <c r="F19" s="123">
        <v>1.5182895743053786</v>
      </c>
      <c r="G19" s="123">
        <v>1.4590768119636333</v>
      </c>
      <c r="H19" s="123">
        <v>1.0849477440734132</v>
      </c>
      <c r="I19" s="123">
        <v>0.72356402413119214</v>
      </c>
      <c r="J19" s="123">
        <v>0.4200654261194664</v>
      </c>
      <c r="K19" s="123">
        <v>0.23021284731073158</v>
      </c>
      <c r="L19" s="123">
        <v>0.10674228906449146</v>
      </c>
      <c r="M19" s="123">
        <v>4.726399864049622E-2</v>
      </c>
      <c r="N19" s="123">
        <v>1.274534794799898E-2</v>
      </c>
      <c r="O19" s="123">
        <v>3.9829212337496814E-3</v>
      </c>
      <c r="P19" s="123">
        <v>0</v>
      </c>
      <c r="Q19" s="123">
        <v>0</v>
      </c>
      <c r="R19" s="123">
        <v>0</v>
      </c>
      <c r="S19" s="123" t="s">
        <v>2</v>
      </c>
      <c r="T19" s="123" t="s">
        <v>2</v>
      </c>
      <c r="U19" s="123" t="s">
        <v>2</v>
      </c>
      <c r="V19" s="123" t="s">
        <v>2</v>
      </c>
      <c r="W19" s="123" t="s">
        <v>2</v>
      </c>
      <c r="X19" s="123" t="s">
        <v>2</v>
      </c>
      <c r="Y19" s="123" t="s">
        <v>2</v>
      </c>
      <c r="Z19" s="123" t="s">
        <v>2</v>
      </c>
      <c r="AA19" s="123" t="s">
        <v>2</v>
      </c>
      <c r="AB19" s="123" t="s">
        <v>2</v>
      </c>
      <c r="AC19" s="123" t="s">
        <v>2</v>
      </c>
      <c r="AD19" s="123" t="s">
        <v>2</v>
      </c>
      <c r="AE19" s="123" t="s">
        <v>2</v>
      </c>
      <c r="AF19" s="122">
        <f t="shared" si="2"/>
        <v>7.7462507434786296</v>
      </c>
      <c r="AG19" s="124">
        <f t="shared" si="3"/>
        <v>86.888223298496044</v>
      </c>
    </row>
    <row r="20" spans="1:33" ht="9.6" customHeight="1" x14ac:dyDescent="0.2">
      <c r="A20" s="120">
        <v>303.75</v>
      </c>
      <c r="B20" s="121">
        <v>326.25</v>
      </c>
      <c r="C20" s="122">
        <v>0.18347990483473531</v>
      </c>
      <c r="D20" s="123">
        <v>0.65213697000594784</v>
      </c>
      <c r="E20" s="123">
        <v>1.1364601920299091</v>
      </c>
      <c r="F20" s="123">
        <v>1.3406512872801428</v>
      </c>
      <c r="G20" s="123">
        <v>1.3411823434446426</v>
      </c>
      <c r="H20" s="123">
        <v>1.0485703968051661</v>
      </c>
      <c r="I20" s="123">
        <v>0.6149630384909508</v>
      </c>
      <c r="J20" s="123">
        <v>0.34492097884272238</v>
      </c>
      <c r="K20" s="123">
        <v>0.18294884867023536</v>
      </c>
      <c r="L20" s="123">
        <v>6.239909932874501E-2</v>
      </c>
      <c r="M20" s="123">
        <v>2.363199932024811E-2</v>
      </c>
      <c r="N20" s="123">
        <v>7.1692582207494261E-3</v>
      </c>
      <c r="O20" s="123">
        <v>3.1863369869997451E-3</v>
      </c>
      <c r="P20" s="123">
        <v>0</v>
      </c>
      <c r="Q20" s="123">
        <v>0</v>
      </c>
      <c r="R20" s="123">
        <v>0</v>
      </c>
      <c r="S20" s="123" t="s">
        <v>2</v>
      </c>
      <c r="T20" s="123" t="s">
        <v>2</v>
      </c>
      <c r="U20" s="123" t="s">
        <v>2</v>
      </c>
      <c r="V20" s="123" t="s">
        <v>2</v>
      </c>
      <c r="W20" s="123" t="s">
        <v>2</v>
      </c>
      <c r="X20" s="123" t="s">
        <v>2</v>
      </c>
      <c r="Y20" s="123" t="s">
        <v>2</v>
      </c>
      <c r="Z20" s="123" t="s">
        <v>2</v>
      </c>
      <c r="AA20" s="123" t="s">
        <v>2</v>
      </c>
      <c r="AB20" s="123" t="s">
        <v>2</v>
      </c>
      <c r="AC20" s="123" t="s">
        <v>2</v>
      </c>
      <c r="AD20" s="123" t="s">
        <v>2</v>
      </c>
      <c r="AE20" s="123" t="s">
        <v>2</v>
      </c>
      <c r="AF20" s="122">
        <f t="shared" si="0"/>
        <v>6.9417006542611945</v>
      </c>
      <c r="AG20" s="124">
        <f>AG15+AF20</f>
        <v>55.52192199847056</v>
      </c>
    </row>
    <row r="21" spans="1:33" ht="9.6" customHeight="1" x14ac:dyDescent="0.2">
      <c r="A21" s="120">
        <v>326.25</v>
      </c>
      <c r="B21" s="121">
        <v>348.75</v>
      </c>
      <c r="C21" s="122">
        <v>0.18825941031523494</v>
      </c>
      <c r="D21" s="123">
        <v>0.64470218370294841</v>
      </c>
      <c r="E21" s="123">
        <v>1.0509601495454159</v>
      </c>
      <c r="F21" s="123">
        <v>1.2758624352111478</v>
      </c>
      <c r="G21" s="123">
        <v>1.2041698530036538</v>
      </c>
      <c r="H21" s="123">
        <v>0.87464950293143007</v>
      </c>
      <c r="I21" s="123">
        <v>0.5018480754524598</v>
      </c>
      <c r="J21" s="123">
        <v>0.25251720621972978</v>
      </c>
      <c r="K21" s="123">
        <v>0.12214291783499023</v>
      </c>
      <c r="L21" s="123">
        <v>4.009474041974679E-2</v>
      </c>
      <c r="M21" s="123">
        <v>1.1948763701249044E-2</v>
      </c>
      <c r="N21" s="123">
        <v>2.12422465799983E-3</v>
      </c>
      <c r="O21" s="123">
        <v>7.9658424674993627E-4</v>
      </c>
      <c r="P21" s="123">
        <v>0</v>
      </c>
      <c r="Q21" s="123">
        <v>0</v>
      </c>
      <c r="R21" s="123">
        <v>0</v>
      </c>
      <c r="S21" s="123" t="s">
        <v>2</v>
      </c>
      <c r="T21" s="123" t="s">
        <v>2</v>
      </c>
      <c r="U21" s="123" t="s">
        <v>2</v>
      </c>
      <c r="V21" s="123" t="s">
        <v>2</v>
      </c>
      <c r="W21" s="123" t="s">
        <v>2</v>
      </c>
      <c r="X21" s="123" t="s">
        <v>2</v>
      </c>
      <c r="Y21" s="123" t="s">
        <v>2</v>
      </c>
      <c r="Z21" s="123" t="s">
        <v>2</v>
      </c>
      <c r="AA21" s="123" t="s">
        <v>2</v>
      </c>
      <c r="AB21" s="123" t="s">
        <v>2</v>
      </c>
      <c r="AC21" s="123" t="s">
        <v>2</v>
      </c>
      <c r="AD21" s="123" t="s">
        <v>2</v>
      </c>
      <c r="AE21" s="123" t="s">
        <v>2</v>
      </c>
      <c r="AF21" s="122">
        <f t="shared" si="0"/>
        <v>6.1700760472427572</v>
      </c>
      <c r="AG21" s="124">
        <f t="shared" si="1"/>
        <v>61.691998045713319</v>
      </c>
    </row>
    <row r="22" spans="1:33" ht="9.6" customHeight="1" x14ac:dyDescent="0.2">
      <c r="A22" s="187" t="s">
        <v>142</v>
      </c>
      <c r="B22" s="188"/>
      <c r="C22" s="131">
        <f t="shared" ref="C22:AF22" si="4">SUM(C6:C21)</f>
        <v>2.8013212677372761</v>
      </c>
      <c r="D22" s="132">
        <f t="shared" si="4"/>
        <v>9.5643215226442351</v>
      </c>
      <c r="E22" s="132">
        <f t="shared" si="4"/>
        <v>16.211817061772457</v>
      </c>
      <c r="F22" s="132">
        <f t="shared" si="4"/>
        <v>20.055336052340895</v>
      </c>
      <c r="G22" s="132">
        <f t="shared" si="4"/>
        <v>18.716012405472</v>
      </c>
      <c r="H22" s="132">
        <f t="shared" si="4"/>
        <v>14.024927776361627</v>
      </c>
      <c r="I22" s="132">
        <f t="shared" si="4"/>
        <v>8.9469687314130333</v>
      </c>
      <c r="J22" s="132">
        <f t="shared" si="4"/>
        <v>5.1539000764720866</v>
      </c>
      <c r="K22" s="132">
        <f t="shared" si="4"/>
        <v>2.7633507519755294</v>
      </c>
      <c r="L22" s="132">
        <f t="shared" si="4"/>
        <v>1.1712443708046563</v>
      </c>
      <c r="M22" s="132">
        <f t="shared" si="4"/>
        <v>0.41953436995496646</v>
      </c>
      <c r="N22" s="132">
        <f t="shared" si="4"/>
        <v>0.12532925482198998</v>
      </c>
      <c r="O22" s="132">
        <f t="shared" si="4"/>
        <v>3.3987594527997281E-2</v>
      </c>
      <c r="P22" s="132">
        <f t="shared" si="4"/>
        <v>9.2934828787492561E-3</v>
      </c>
      <c r="Q22" s="132">
        <f t="shared" si="4"/>
        <v>2.3897527402498087E-3</v>
      </c>
      <c r="R22" s="132">
        <f t="shared" si="4"/>
        <v>2.6552808224997876E-4</v>
      </c>
      <c r="S22" s="132">
        <f t="shared" si="4"/>
        <v>0</v>
      </c>
      <c r="T22" s="132">
        <f t="shared" si="4"/>
        <v>0</v>
      </c>
      <c r="U22" s="132">
        <f t="shared" si="4"/>
        <v>0</v>
      </c>
      <c r="V22" s="132">
        <f t="shared" si="4"/>
        <v>0</v>
      </c>
      <c r="W22" s="132">
        <f t="shared" si="4"/>
        <v>0</v>
      </c>
      <c r="X22" s="132">
        <f t="shared" si="4"/>
        <v>0</v>
      </c>
      <c r="Y22" s="132">
        <f t="shared" si="4"/>
        <v>0</v>
      </c>
      <c r="Z22" s="132">
        <f t="shared" si="4"/>
        <v>0</v>
      </c>
      <c r="AA22" s="132">
        <f t="shared" si="4"/>
        <v>0</v>
      </c>
      <c r="AB22" s="132">
        <f t="shared" si="4"/>
        <v>0</v>
      </c>
      <c r="AC22" s="132">
        <f t="shared" si="4"/>
        <v>0</v>
      </c>
      <c r="AD22" s="132">
        <f t="shared" si="4"/>
        <v>0</v>
      </c>
      <c r="AE22" s="132">
        <f t="shared" si="4"/>
        <v>0</v>
      </c>
      <c r="AF22" s="133">
        <f t="shared" si="4"/>
        <v>100</v>
      </c>
      <c r="AG22" s="134"/>
    </row>
    <row r="23" spans="1:33" ht="9.6" customHeight="1" x14ac:dyDescent="0.2">
      <c r="A23" s="187" t="s">
        <v>17</v>
      </c>
      <c r="B23" s="188"/>
      <c r="C23" s="131">
        <f>C22</f>
        <v>2.8013212677372761</v>
      </c>
      <c r="D23" s="132">
        <f t="shared" ref="D23:AC23" si="5">C23+D22</f>
        <v>12.365642790381511</v>
      </c>
      <c r="E23" s="132">
        <f t="shared" si="5"/>
        <v>28.577459852153968</v>
      </c>
      <c r="F23" s="132">
        <f t="shared" si="5"/>
        <v>48.632795904494863</v>
      </c>
      <c r="G23" s="132">
        <f t="shared" si="5"/>
        <v>67.34880830996687</v>
      </c>
      <c r="H23" s="132">
        <f t="shared" si="5"/>
        <v>81.373736086328492</v>
      </c>
      <c r="I23" s="132">
        <f t="shared" si="5"/>
        <v>90.320704817741529</v>
      </c>
      <c r="J23" s="132">
        <f t="shared" si="5"/>
        <v>95.474604894213613</v>
      </c>
      <c r="K23" s="132">
        <f t="shared" si="5"/>
        <v>98.237955646189135</v>
      </c>
      <c r="L23" s="132">
        <f t="shared" si="5"/>
        <v>99.409200016993793</v>
      </c>
      <c r="M23" s="132">
        <f t="shared" si="5"/>
        <v>99.828734386948753</v>
      </c>
      <c r="N23" s="132">
        <f t="shared" si="5"/>
        <v>99.954063641770745</v>
      </c>
      <c r="O23" s="132">
        <f t="shared" si="5"/>
        <v>99.988051236298745</v>
      </c>
      <c r="P23" s="132">
        <f t="shared" si="5"/>
        <v>99.997344719177491</v>
      </c>
      <c r="Q23" s="132">
        <f t="shared" si="5"/>
        <v>99.999734471917748</v>
      </c>
      <c r="R23" s="132">
        <f t="shared" si="5"/>
        <v>100</v>
      </c>
      <c r="S23" s="132">
        <f t="shared" si="5"/>
        <v>100</v>
      </c>
      <c r="T23" s="132">
        <f t="shared" si="5"/>
        <v>100</v>
      </c>
      <c r="U23" s="132">
        <f t="shared" si="5"/>
        <v>100</v>
      </c>
      <c r="V23" s="132">
        <f t="shared" si="5"/>
        <v>100</v>
      </c>
      <c r="W23" s="132">
        <f t="shared" si="5"/>
        <v>100</v>
      </c>
      <c r="X23" s="132">
        <f t="shared" si="5"/>
        <v>100</v>
      </c>
      <c r="Y23" s="132">
        <f t="shared" si="5"/>
        <v>100</v>
      </c>
      <c r="Z23" s="132">
        <f t="shared" si="5"/>
        <v>100</v>
      </c>
      <c r="AA23" s="132">
        <f t="shared" si="5"/>
        <v>100</v>
      </c>
      <c r="AB23" s="132">
        <f t="shared" si="5"/>
        <v>100</v>
      </c>
      <c r="AC23" s="132">
        <f t="shared" si="5"/>
        <v>100</v>
      </c>
      <c r="AD23" s="132">
        <f t="shared" ref="AD23" si="6">AC23+AD22</f>
        <v>100</v>
      </c>
      <c r="AE23" s="132">
        <f t="shared" ref="AE23" si="7">AD23+AE22</f>
        <v>100</v>
      </c>
      <c r="AF23" s="135"/>
      <c r="AG23" s="134"/>
    </row>
    <row r="24" spans="1:33" ht="15.75" customHeight="1" x14ac:dyDescent="0.25">
      <c r="A24" s="22" t="s">
        <v>148</v>
      </c>
      <c r="B24" s="75"/>
      <c r="C24" s="51"/>
      <c r="D24" s="14"/>
      <c r="E24" s="51"/>
      <c r="F24" s="51"/>
      <c r="G24" s="51"/>
      <c r="H24" s="51"/>
      <c r="I24" s="51"/>
      <c r="J24" s="51"/>
      <c r="K24" s="51"/>
      <c r="L24" s="14"/>
      <c r="M24" s="192" t="s">
        <v>143</v>
      </c>
      <c r="N24" s="192"/>
      <c r="O24" s="192"/>
      <c r="P24" s="192"/>
      <c r="Q24" s="192"/>
      <c r="R24" s="192"/>
      <c r="S24" s="192"/>
      <c r="T24" s="192"/>
      <c r="U24" s="53" t="s">
        <v>144</v>
      </c>
      <c r="V24" s="54"/>
      <c r="W24" s="54"/>
      <c r="X24" s="54" t="s">
        <v>27</v>
      </c>
      <c r="Y24" s="55"/>
      <c r="Z24" s="54" t="s">
        <v>145</v>
      </c>
      <c r="AA24" s="54"/>
      <c r="AB24" s="54" t="s">
        <v>27</v>
      </c>
      <c r="AC24" s="52"/>
      <c r="AD24" s="119"/>
      <c r="AE24" s="119"/>
      <c r="AF24" s="119"/>
      <c r="AG24" s="119"/>
    </row>
    <row r="25" spans="1:33" ht="5.85" customHeight="1" x14ac:dyDescent="0.2">
      <c r="B25" s="80"/>
    </row>
    <row r="26" spans="1:33" ht="10.9" customHeight="1" x14ac:dyDescent="0.25">
      <c r="A26" s="193" t="s">
        <v>157</v>
      </c>
      <c r="B26" s="194"/>
      <c r="C26" s="199" t="s">
        <v>158</v>
      </c>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89" t="s">
        <v>142</v>
      </c>
      <c r="AG26" s="189" t="s">
        <v>17</v>
      </c>
    </row>
    <row r="27" spans="1:33" ht="9.6" customHeight="1" x14ac:dyDescent="0.2">
      <c r="A27" s="195"/>
      <c r="B27" s="196"/>
      <c r="C27" s="125">
        <v>0</v>
      </c>
      <c r="D27" s="126">
        <v>0.05</v>
      </c>
      <c r="E27" s="126">
        <v>0.1</v>
      </c>
      <c r="F27" s="126">
        <v>0.15000000000000002</v>
      </c>
      <c r="G27" s="126">
        <v>0.2</v>
      </c>
      <c r="H27" s="126">
        <v>0.25</v>
      </c>
      <c r="I27" s="126">
        <v>0.30000000000000004</v>
      </c>
      <c r="J27" s="126">
        <v>0.35000000000000003</v>
      </c>
      <c r="K27" s="126">
        <v>0.4</v>
      </c>
      <c r="L27" s="126">
        <v>0.45</v>
      </c>
      <c r="M27" s="126">
        <v>0.5</v>
      </c>
      <c r="N27" s="126">
        <v>0.55000000000000004</v>
      </c>
      <c r="O27" s="126">
        <v>0.60000000000000009</v>
      </c>
      <c r="P27" s="126">
        <v>0.65000000000000013</v>
      </c>
      <c r="Q27" s="126">
        <v>0.70000000000000007</v>
      </c>
      <c r="R27" s="126">
        <v>0.75</v>
      </c>
      <c r="S27" s="126">
        <v>0.8</v>
      </c>
      <c r="T27" s="126">
        <v>0.85000000000000009</v>
      </c>
      <c r="U27" s="126">
        <v>0.90000000000000013</v>
      </c>
      <c r="V27" s="126">
        <v>0.95000000000000007</v>
      </c>
      <c r="W27" s="126">
        <v>1</v>
      </c>
      <c r="X27" s="126">
        <v>1.05</v>
      </c>
      <c r="Y27" s="126" t="s">
        <v>2</v>
      </c>
      <c r="Z27" s="126" t="s">
        <v>2</v>
      </c>
      <c r="AA27" s="126" t="s">
        <v>2</v>
      </c>
      <c r="AB27" s="126" t="s">
        <v>2</v>
      </c>
      <c r="AC27" s="126" t="s">
        <v>2</v>
      </c>
      <c r="AD27" s="126" t="s">
        <v>2</v>
      </c>
      <c r="AE27" s="127" t="s">
        <v>2</v>
      </c>
      <c r="AF27" s="190"/>
      <c r="AG27" s="190"/>
    </row>
    <row r="28" spans="1:33" ht="9.6" customHeight="1" x14ac:dyDescent="0.2">
      <c r="A28" s="197"/>
      <c r="B28" s="198"/>
      <c r="C28" s="128">
        <v>0.05</v>
      </c>
      <c r="D28" s="129">
        <v>0.1</v>
      </c>
      <c r="E28" s="129">
        <v>0.15000000000000002</v>
      </c>
      <c r="F28" s="129">
        <v>0.2</v>
      </c>
      <c r="G28" s="129">
        <v>0.25</v>
      </c>
      <c r="H28" s="129">
        <v>0.30000000000000004</v>
      </c>
      <c r="I28" s="129">
        <v>0.35000000000000003</v>
      </c>
      <c r="J28" s="129">
        <v>0.4</v>
      </c>
      <c r="K28" s="129">
        <v>0.45</v>
      </c>
      <c r="L28" s="129">
        <v>0.5</v>
      </c>
      <c r="M28" s="129">
        <v>0.55000000000000004</v>
      </c>
      <c r="N28" s="129">
        <v>0.60000000000000009</v>
      </c>
      <c r="O28" s="129">
        <v>0.65000000000000013</v>
      </c>
      <c r="P28" s="129">
        <v>0.70000000000000007</v>
      </c>
      <c r="Q28" s="129">
        <v>0.75</v>
      </c>
      <c r="R28" s="129">
        <v>0.8</v>
      </c>
      <c r="S28" s="129">
        <v>0.85000000000000009</v>
      </c>
      <c r="T28" s="129">
        <v>0.90000000000000013</v>
      </c>
      <c r="U28" s="129">
        <v>0.95000000000000007</v>
      </c>
      <c r="V28" s="129">
        <v>1</v>
      </c>
      <c r="W28" s="129">
        <v>1.05</v>
      </c>
      <c r="X28" s="129">
        <v>1.1000000000000001</v>
      </c>
      <c r="Y28" s="129" t="s">
        <v>2</v>
      </c>
      <c r="Z28" s="129" t="s">
        <v>2</v>
      </c>
      <c r="AA28" s="129" t="s">
        <v>2</v>
      </c>
      <c r="AB28" s="129" t="s">
        <v>2</v>
      </c>
      <c r="AC28" s="129" t="s">
        <v>2</v>
      </c>
      <c r="AD28" s="129" t="s">
        <v>2</v>
      </c>
      <c r="AE28" s="130" t="s">
        <v>2</v>
      </c>
      <c r="AF28" s="191"/>
      <c r="AG28" s="191"/>
    </row>
    <row r="29" spans="1:33" ht="9.6" customHeight="1" x14ac:dyDescent="0.2">
      <c r="A29" s="120">
        <v>-11.25</v>
      </c>
      <c r="B29" s="121">
        <v>11.25</v>
      </c>
      <c r="C29" s="122">
        <v>0.29022219389922677</v>
      </c>
      <c r="D29" s="123">
        <v>0.58124097204520353</v>
      </c>
      <c r="E29" s="123">
        <v>0.36749086583397061</v>
      </c>
      <c r="F29" s="123">
        <v>9.7448806185742198E-2</v>
      </c>
      <c r="G29" s="123">
        <v>4.0891324666496726E-2</v>
      </c>
      <c r="H29" s="123">
        <v>1.0090067125499192E-2</v>
      </c>
      <c r="I29" s="123">
        <v>1.8586965757498514E-3</v>
      </c>
      <c r="J29" s="123">
        <v>2.6552808224997876E-4</v>
      </c>
      <c r="K29" s="123">
        <v>0</v>
      </c>
      <c r="L29" s="123">
        <v>0</v>
      </c>
      <c r="M29" s="123">
        <v>0</v>
      </c>
      <c r="N29" s="123">
        <v>0</v>
      </c>
      <c r="O29" s="123">
        <v>0</v>
      </c>
      <c r="P29" s="123">
        <v>0</v>
      </c>
      <c r="Q29" s="123">
        <v>0</v>
      </c>
      <c r="R29" s="123">
        <v>0</v>
      </c>
      <c r="S29" s="123">
        <v>0</v>
      </c>
      <c r="T29" s="123">
        <v>0</v>
      </c>
      <c r="U29" s="123">
        <v>0</v>
      </c>
      <c r="V29" s="123">
        <v>0</v>
      </c>
      <c r="W29" s="123">
        <v>0</v>
      </c>
      <c r="X29" s="123">
        <v>0</v>
      </c>
      <c r="Y29" s="123" t="s">
        <v>2</v>
      </c>
      <c r="Z29" s="123" t="s">
        <v>2</v>
      </c>
      <c r="AA29" s="123" t="s">
        <v>2</v>
      </c>
      <c r="AB29" s="123" t="s">
        <v>2</v>
      </c>
      <c r="AC29" s="123" t="s">
        <v>2</v>
      </c>
      <c r="AD29" s="123" t="s">
        <v>2</v>
      </c>
      <c r="AE29" s="123" t="s">
        <v>2</v>
      </c>
      <c r="AF29" s="122">
        <f t="shared" ref="AF29:AF44" si="8">SUM(C29:AE29)</f>
        <v>1.3895084544141387</v>
      </c>
      <c r="AG29" s="124">
        <f>AF29</f>
        <v>1.3895084544141387</v>
      </c>
    </row>
    <row r="30" spans="1:33" ht="9.6" customHeight="1" x14ac:dyDescent="0.2">
      <c r="A30" s="120">
        <v>11.25</v>
      </c>
      <c r="B30" s="121">
        <v>33.75</v>
      </c>
      <c r="C30" s="122">
        <v>0.26420044183872887</v>
      </c>
      <c r="D30" s="123">
        <v>0.67895530631319567</v>
      </c>
      <c r="E30" s="123">
        <v>0.59982793780270205</v>
      </c>
      <c r="F30" s="123">
        <v>0.212422465799983</v>
      </c>
      <c r="G30" s="123">
        <v>0.12400161441074008</v>
      </c>
      <c r="H30" s="123">
        <v>5.0184807545245985E-2</v>
      </c>
      <c r="I30" s="123">
        <v>1.513510068824879E-2</v>
      </c>
      <c r="J30" s="123">
        <v>6.6382020562494688E-3</v>
      </c>
      <c r="K30" s="123">
        <v>1.3276404112498937E-3</v>
      </c>
      <c r="L30" s="123">
        <v>2.6552808224997876E-4</v>
      </c>
      <c r="M30" s="123">
        <v>0</v>
      </c>
      <c r="N30" s="123">
        <v>0</v>
      </c>
      <c r="O30" s="123">
        <v>0</v>
      </c>
      <c r="P30" s="123">
        <v>0</v>
      </c>
      <c r="Q30" s="123">
        <v>0</v>
      </c>
      <c r="R30" s="123">
        <v>0</v>
      </c>
      <c r="S30" s="123">
        <v>0</v>
      </c>
      <c r="T30" s="123">
        <v>0</v>
      </c>
      <c r="U30" s="123">
        <v>0</v>
      </c>
      <c r="V30" s="123">
        <v>0</v>
      </c>
      <c r="W30" s="123">
        <v>0</v>
      </c>
      <c r="X30" s="123">
        <v>0</v>
      </c>
      <c r="Y30" s="123" t="s">
        <v>2</v>
      </c>
      <c r="Z30" s="123" t="s">
        <v>2</v>
      </c>
      <c r="AA30" s="123" t="s">
        <v>2</v>
      </c>
      <c r="AB30" s="123" t="s">
        <v>2</v>
      </c>
      <c r="AC30" s="123" t="s">
        <v>2</v>
      </c>
      <c r="AD30" s="123" t="s">
        <v>2</v>
      </c>
      <c r="AE30" s="123" t="s">
        <v>2</v>
      </c>
      <c r="AF30" s="122">
        <f t="shared" si="8"/>
        <v>1.9529590449485936</v>
      </c>
      <c r="AG30" s="124">
        <f t="shared" ref="AG30:AG44" si="9">AG29+AF30</f>
        <v>3.3424674993627326</v>
      </c>
    </row>
    <row r="31" spans="1:33" ht="9.6" customHeight="1" x14ac:dyDescent="0.2">
      <c r="A31" s="120">
        <v>33.75</v>
      </c>
      <c r="B31" s="121">
        <v>56.25</v>
      </c>
      <c r="C31" s="122">
        <v>0.26738677882572859</v>
      </c>
      <c r="D31" s="123">
        <v>0.84836222278868212</v>
      </c>
      <c r="E31" s="123">
        <v>1.2960425694621462</v>
      </c>
      <c r="F31" s="123">
        <v>0.7888839323646869</v>
      </c>
      <c r="G31" s="123">
        <v>0.69701121590619419</v>
      </c>
      <c r="H31" s="123">
        <v>0.46839153708896253</v>
      </c>
      <c r="I31" s="123">
        <v>0.22968179114623163</v>
      </c>
      <c r="J31" s="123">
        <v>0.11205285070949103</v>
      </c>
      <c r="K31" s="123">
        <v>8.0720537003993537E-2</v>
      </c>
      <c r="L31" s="123">
        <v>4.0891324666496726E-2</v>
      </c>
      <c r="M31" s="123">
        <v>1.6462741099498683E-2</v>
      </c>
      <c r="N31" s="123">
        <v>9.0279547964992775E-3</v>
      </c>
      <c r="O31" s="123">
        <v>3.1863369869997451E-3</v>
      </c>
      <c r="P31" s="123">
        <v>2.3897527402498087E-3</v>
      </c>
      <c r="Q31" s="123">
        <v>2.6552808224997876E-4</v>
      </c>
      <c r="R31" s="123">
        <v>0</v>
      </c>
      <c r="S31" s="123">
        <v>0</v>
      </c>
      <c r="T31" s="123">
        <v>0</v>
      </c>
      <c r="U31" s="123">
        <v>0</v>
      </c>
      <c r="V31" s="123">
        <v>0</v>
      </c>
      <c r="W31" s="123">
        <v>0</v>
      </c>
      <c r="X31" s="123">
        <v>0</v>
      </c>
      <c r="Y31" s="123" t="s">
        <v>2</v>
      </c>
      <c r="Z31" s="123" t="s">
        <v>2</v>
      </c>
      <c r="AA31" s="123" t="s">
        <v>2</v>
      </c>
      <c r="AB31" s="123" t="s">
        <v>2</v>
      </c>
      <c r="AC31" s="123" t="s">
        <v>2</v>
      </c>
      <c r="AD31" s="123" t="s">
        <v>2</v>
      </c>
      <c r="AE31" s="123" t="s">
        <v>2</v>
      </c>
      <c r="AF31" s="122">
        <f t="shared" si="8"/>
        <v>4.8607570736681094</v>
      </c>
      <c r="AG31" s="124">
        <f t="shared" si="9"/>
        <v>8.2032245730308411</v>
      </c>
    </row>
    <row r="32" spans="1:33" ht="9.6" customHeight="1" x14ac:dyDescent="0.2">
      <c r="A32" s="120">
        <v>56.25</v>
      </c>
      <c r="B32" s="121">
        <v>78.75</v>
      </c>
      <c r="C32" s="122">
        <v>0.2275575664882318</v>
      </c>
      <c r="D32" s="123">
        <v>0.84358271730818246</v>
      </c>
      <c r="E32" s="123">
        <v>1.7559372079191096</v>
      </c>
      <c r="F32" s="123">
        <v>1.8621484408191009</v>
      </c>
      <c r="G32" s="123">
        <v>2.9409890390007649</v>
      </c>
      <c r="H32" s="123">
        <v>4.0442582207494269</v>
      </c>
      <c r="I32" s="123">
        <v>4.2014508454414141</v>
      </c>
      <c r="J32" s="123">
        <v>3.5631213357124651</v>
      </c>
      <c r="K32" s="123">
        <v>3.9622100433341831</v>
      </c>
      <c r="L32" s="123">
        <v>3.1053509219135016</v>
      </c>
      <c r="M32" s="123">
        <v>1.8634760812303508</v>
      </c>
      <c r="N32" s="123">
        <v>1.1529229331294077</v>
      </c>
      <c r="O32" s="123">
        <v>0.49945832271221002</v>
      </c>
      <c r="P32" s="123">
        <v>0.22437122950123206</v>
      </c>
      <c r="Q32" s="123">
        <v>9.3731413034242497E-2</v>
      </c>
      <c r="R32" s="123">
        <v>5.2574560285495793E-2</v>
      </c>
      <c r="S32" s="123">
        <v>2.8411504800747726E-2</v>
      </c>
      <c r="T32" s="123">
        <v>9.5590109609992348E-3</v>
      </c>
      <c r="U32" s="123">
        <v>3.9829212337496814E-3</v>
      </c>
      <c r="V32" s="123">
        <v>2.3897527402498087E-3</v>
      </c>
      <c r="W32" s="123">
        <v>2.3897527402498087E-3</v>
      </c>
      <c r="X32" s="123">
        <v>7.9658424674993627E-4</v>
      </c>
      <c r="Y32" s="123" t="s">
        <v>2</v>
      </c>
      <c r="Z32" s="123" t="s">
        <v>2</v>
      </c>
      <c r="AA32" s="123" t="s">
        <v>2</v>
      </c>
      <c r="AB32" s="123" t="s">
        <v>2</v>
      </c>
      <c r="AC32" s="123" t="s">
        <v>2</v>
      </c>
      <c r="AD32" s="123" t="s">
        <v>2</v>
      </c>
      <c r="AE32" s="123" t="s">
        <v>2</v>
      </c>
      <c r="AF32" s="122">
        <f t="shared" si="8"/>
        <v>30.440670405302061</v>
      </c>
      <c r="AG32" s="124">
        <f t="shared" si="9"/>
        <v>38.643894978332902</v>
      </c>
    </row>
    <row r="33" spans="1:33" ht="9.6" customHeight="1" x14ac:dyDescent="0.2">
      <c r="A33" s="120">
        <v>78.75</v>
      </c>
      <c r="B33" s="121">
        <v>101.25</v>
      </c>
      <c r="C33" s="122">
        <v>0.2198572521029824</v>
      </c>
      <c r="D33" s="123">
        <v>0.63036366726144955</v>
      </c>
      <c r="E33" s="123">
        <v>1.0748576769479139</v>
      </c>
      <c r="F33" s="123">
        <v>1.0791061262639137</v>
      </c>
      <c r="G33" s="123">
        <v>1.6128175715863711</v>
      </c>
      <c r="H33" s="123">
        <v>2.1382976463590788</v>
      </c>
      <c r="I33" s="123">
        <v>2.2538023621378196</v>
      </c>
      <c r="J33" s="123">
        <v>1.8406406661568528</v>
      </c>
      <c r="K33" s="123">
        <v>1.8780801257540998</v>
      </c>
      <c r="L33" s="123">
        <v>1.0437908913246665</v>
      </c>
      <c r="M33" s="123">
        <v>0.29367405896847648</v>
      </c>
      <c r="N33" s="123">
        <v>7.4347863029994049E-2</v>
      </c>
      <c r="O33" s="123">
        <v>1.513510068824879E-2</v>
      </c>
      <c r="P33" s="123">
        <v>3.9829212337496814E-3</v>
      </c>
      <c r="Q33" s="123">
        <v>5.3105616449995751E-4</v>
      </c>
      <c r="R33" s="123">
        <v>2.6552808224997876E-4</v>
      </c>
      <c r="S33" s="123">
        <v>0</v>
      </c>
      <c r="T33" s="123">
        <v>0</v>
      </c>
      <c r="U33" s="123">
        <v>0</v>
      </c>
      <c r="V33" s="123">
        <v>0</v>
      </c>
      <c r="W33" s="123">
        <v>0</v>
      </c>
      <c r="X33" s="123">
        <v>0</v>
      </c>
      <c r="Y33" s="123" t="s">
        <v>2</v>
      </c>
      <c r="Z33" s="123" t="s">
        <v>2</v>
      </c>
      <c r="AA33" s="123" t="s">
        <v>2</v>
      </c>
      <c r="AB33" s="123" t="s">
        <v>2</v>
      </c>
      <c r="AC33" s="123" t="s">
        <v>2</v>
      </c>
      <c r="AD33" s="123" t="s">
        <v>2</v>
      </c>
      <c r="AE33" s="123" t="s">
        <v>2</v>
      </c>
      <c r="AF33" s="122">
        <f t="shared" si="8"/>
        <v>14.159550514062365</v>
      </c>
      <c r="AG33" s="124">
        <f t="shared" si="9"/>
        <v>52.803445492395269</v>
      </c>
    </row>
    <row r="34" spans="1:33" ht="9.6" customHeight="1" x14ac:dyDescent="0.2">
      <c r="A34" s="120">
        <v>101.25</v>
      </c>
      <c r="B34" s="121">
        <v>123.75</v>
      </c>
      <c r="C34" s="122">
        <v>0.16489293907723682</v>
      </c>
      <c r="D34" s="123">
        <v>0.33297221514147335</v>
      </c>
      <c r="E34" s="123">
        <v>0.29686039595547625</v>
      </c>
      <c r="F34" s="123">
        <v>9.5855637692242326E-2</v>
      </c>
      <c r="G34" s="123">
        <v>3.1863369869997452E-2</v>
      </c>
      <c r="H34" s="123">
        <v>1.0090067125499192E-2</v>
      </c>
      <c r="I34" s="123">
        <v>1.8586965757498514E-3</v>
      </c>
      <c r="J34" s="123">
        <v>0</v>
      </c>
      <c r="K34" s="123">
        <v>5.3105616449995751E-4</v>
      </c>
      <c r="L34" s="123">
        <v>0</v>
      </c>
      <c r="M34" s="123">
        <v>2.6552808224997876E-4</v>
      </c>
      <c r="N34" s="123">
        <v>2.6552808224997876E-4</v>
      </c>
      <c r="O34" s="123">
        <v>0</v>
      </c>
      <c r="P34" s="123">
        <v>0</v>
      </c>
      <c r="Q34" s="123">
        <v>0</v>
      </c>
      <c r="R34" s="123">
        <v>0</v>
      </c>
      <c r="S34" s="123">
        <v>0</v>
      </c>
      <c r="T34" s="123">
        <v>0</v>
      </c>
      <c r="U34" s="123">
        <v>0</v>
      </c>
      <c r="V34" s="123">
        <v>0</v>
      </c>
      <c r="W34" s="123">
        <v>0</v>
      </c>
      <c r="X34" s="123">
        <v>0</v>
      </c>
      <c r="Y34" s="123" t="s">
        <v>2</v>
      </c>
      <c r="Z34" s="123" t="s">
        <v>2</v>
      </c>
      <c r="AA34" s="123" t="s">
        <v>2</v>
      </c>
      <c r="AB34" s="123" t="s">
        <v>2</v>
      </c>
      <c r="AC34" s="123" t="s">
        <v>2</v>
      </c>
      <c r="AD34" s="123" t="s">
        <v>2</v>
      </c>
      <c r="AE34" s="123" t="s">
        <v>2</v>
      </c>
      <c r="AF34" s="122">
        <f t="shared" si="8"/>
        <v>0.93545543376667528</v>
      </c>
      <c r="AG34" s="124">
        <f t="shared" si="9"/>
        <v>53.738900926161946</v>
      </c>
    </row>
    <row r="35" spans="1:33" ht="9.6" customHeight="1" x14ac:dyDescent="0.2">
      <c r="A35" s="120">
        <v>123.75</v>
      </c>
      <c r="B35" s="121">
        <v>146.25</v>
      </c>
      <c r="C35" s="122">
        <v>0.1388711870167389</v>
      </c>
      <c r="D35" s="123">
        <v>0.18613518565723511</v>
      </c>
      <c r="E35" s="123">
        <v>7.0099413713994391E-2</v>
      </c>
      <c r="F35" s="123">
        <v>4.5139773982496387E-3</v>
      </c>
      <c r="G35" s="123">
        <v>5.3105616449995751E-4</v>
      </c>
      <c r="H35" s="123">
        <v>5.3105616449995751E-4</v>
      </c>
      <c r="I35" s="123">
        <v>0</v>
      </c>
      <c r="J35" s="123">
        <v>0</v>
      </c>
      <c r="K35" s="123">
        <v>0</v>
      </c>
      <c r="L35" s="123">
        <v>0</v>
      </c>
      <c r="M35" s="123">
        <v>0</v>
      </c>
      <c r="N35" s="123">
        <v>0</v>
      </c>
      <c r="O35" s="123">
        <v>0</v>
      </c>
      <c r="P35" s="123">
        <v>0</v>
      </c>
      <c r="Q35" s="123">
        <v>0</v>
      </c>
      <c r="R35" s="123">
        <v>0</v>
      </c>
      <c r="S35" s="123">
        <v>0</v>
      </c>
      <c r="T35" s="123">
        <v>0</v>
      </c>
      <c r="U35" s="123">
        <v>0</v>
      </c>
      <c r="V35" s="123">
        <v>0</v>
      </c>
      <c r="W35" s="123">
        <v>0</v>
      </c>
      <c r="X35" s="123">
        <v>0</v>
      </c>
      <c r="Y35" s="123" t="s">
        <v>2</v>
      </c>
      <c r="Z35" s="123" t="s">
        <v>2</v>
      </c>
      <c r="AA35" s="123" t="s">
        <v>2</v>
      </c>
      <c r="AB35" s="123" t="s">
        <v>2</v>
      </c>
      <c r="AC35" s="123" t="s">
        <v>2</v>
      </c>
      <c r="AD35" s="123" t="s">
        <v>2</v>
      </c>
      <c r="AE35" s="123" t="s">
        <v>2</v>
      </c>
      <c r="AF35" s="122">
        <f t="shared" si="8"/>
        <v>0.40068187611521799</v>
      </c>
      <c r="AG35" s="124">
        <f t="shared" si="9"/>
        <v>54.139582802277161</v>
      </c>
    </row>
    <row r="36" spans="1:33" ht="9.6" customHeight="1" x14ac:dyDescent="0.2">
      <c r="A36" s="120">
        <v>146.25</v>
      </c>
      <c r="B36" s="121">
        <v>168.75</v>
      </c>
      <c r="C36" s="122">
        <v>0.13302956920723935</v>
      </c>
      <c r="D36" s="123">
        <v>0.13701249044098904</v>
      </c>
      <c r="E36" s="123">
        <v>3.0535729458747558E-2</v>
      </c>
      <c r="F36" s="123">
        <v>1.3276404112498937E-3</v>
      </c>
      <c r="G36" s="123">
        <v>0</v>
      </c>
      <c r="H36" s="123">
        <v>0</v>
      </c>
      <c r="I36" s="123">
        <v>0</v>
      </c>
      <c r="J36" s="123">
        <v>0</v>
      </c>
      <c r="K36" s="123">
        <v>0</v>
      </c>
      <c r="L36" s="123">
        <v>0</v>
      </c>
      <c r="M36" s="123">
        <v>0</v>
      </c>
      <c r="N36" s="123">
        <v>0</v>
      </c>
      <c r="O36" s="123">
        <v>0</v>
      </c>
      <c r="P36" s="123">
        <v>0</v>
      </c>
      <c r="Q36" s="123">
        <v>0</v>
      </c>
      <c r="R36" s="123">
        <v>0</v>
      </c>
      <c r="S36" s="123">
        <v>0</v>
      </c>
      <c r="T36" s="123">
        <v>0</v>
      </c>
      <c r="U36" s="123">
        <v>0</v>
      </c>
      <c r="V36" s="123">
        <v>0</v>
      </c>
      <c r="W36" s="123">
        <v>0</v>
      </c>
      <c r="X36" s="123">
        <v>0</v>
      </c>
      <c r="Y36" s="123" t="s">
        <v>2</v>
      </c>
      <c r="Z36" s="123" t="s">
        <v>2</v>
      </c>
      <c r="AA36" s="123" t="s">
        <v>2</v>
      </c>
      <c r="AB36" s="123" t="s">
        <v>2</v>
      </c>
      <c r="AC36" s="123" t="s">
        <v>2</v>
      </c>
      <c r="AD36" s="123" t="s">
        <v>2</v>
      </c>
      <c r="AE36" s="123" t="s">
        <v>2</v>
      </c>
      <c r="AF36" s="122">
        <f t="shared" si="8"/>
        <v>0.3019054295182258</v>
      </c>
      <c r="AG36" s="124">
        <f t="shared" si="9"/>
        <v>54.44148823179539</v>
      </c>
    </row>
    <row r="37" spans="1:33" ht="9.6" customHeight="1" x14ac:dyDescent="0.2">
      <c r="A37" s="120">
        <v>168.75</v>
      </c>
      <c r="B37" s="121">
        <v>191.25</v>
      </c>
      <c r="C37" s="122">
        <v>0.12692242331548984</v>
      </c>
      <c r="D37" s="123">
        <v>0.13382615345398929</v>
      </c>
      <c r="E37" s="123">
        <v>3.4518650692497238E-2</v>
      </c>
      <c r="F37" s="123">
        <v>3.9829212337496814E-3</v>
      </c>
      <c r="G37" s="123">
        <v>0</v>
      </c>
      <c r="H37" s="123">
        <v>2.6552808224997876E-4</v>
      </c>
      <c r="I37" s="123">
        <v>0</v>
      </c>
      <c r="J37" s="123">
        <v>0</v>
      </c>
      <c r="K37" s="123">
        <v>0</v>
      </c>
      <c r="L37" s="123">
        <v>0</v>
      </c>
      <c r="M37" s="123">
        <v>0</v>
      </c>
      <c r="N37" s="123">
        <v>0</v>
      </c>
      <c r="O37" s="123">
        <v>0</v>
      </c>
      <c r="P37" s="123">
        <v>0</v>
      </c>
      <c r="Q37" s="123">
        <v>0</v>
      </c>
      <c r="R37" s="123">
        <v>0</v>
      </c>
      <c r="S37" s="123">
        <v>0</v>
      </c>
      <c r="T37" s="123">
        <v>0</v>
      </c>
      <c r="U37" s="123">
        <v>0</v>
      </c>
      <c r="V37" s="123">
        <v>0</v>
      </c>
      <c r="W37" s="123">
        <v>0</v>
      </c>
      <c r="X37" s="123">
        <v>0</v>
      </c>
      <c r="Y37" s="123" t="s">
        <v>2</v>
      </c>
      <c r="Z37" s="123" t="s">
        <v>2</v>
      </c>
      <c r="AA37" s="123" t="s">
        <v>2</v>
      </c>
      <c r="AB37" s="123" t="s">
        <v>2</v>
      </c>
      <c r="AC37" s="123" t="s">
        <v>2</v>
      </c>
      <c r="AD37" s="123" t="s">
        <v>2</v>
      </c>
      <c r="AE37" s="123" t="s">
        <v>2</v>
      </c>
      <c r="AF37" s="122">
        <f t="shared" si="8"/>
        <v>0.29951567677797608</v>
      </c>
      <c r="AG37" s="124">
        <f t="shared" si="9"/>
        <v>54.741003908573369</v>
      </c>
    </row>
    <row r="38" spans="1:33" ht="9.6" customHeight="1" x14ac:dyDescent="0.2">
      <c r="A38" s="120">
        <v>191.25</v>
      </c>
      <c r="B38" s="121">
        <v>213.75</v>
      </c>
      <c r="C38" s="122">
        <v>0.13488826578298921</v>
      </c>
      <c r="D38" s="123">
        <v>0.17631064661398591</v>
      </c>
      <c r="E38" s="123">
        <v>7.3816806865494092E-2</v>
      </c>
      <c r="F38" s="123">
        <v>9.8245390432492134E-3</v>
      </c>
      <c r="G38" s="123">
        <v>3.1863369869997451E-3</v>
      </c>
      <c r="H38" s="123">
        <v>1.062112328999915E-3</v>
      </c>
      <c r="I38" s="123">
        <v>0</v>
      </c>
      <c r="J38" s="123">
        <v>0</v>
      </c>
      <c r="K38" s="123">
        <v>0</v>
      </c>
      <c r="L38" s="123">
        <v>0</v>
      </c>
      <c r="M38" s="123">
        <v>0</v>
      </c>
      <c r="N38" s="123">
        <v>0</v>
      </c>
      <c r="O38" s="123">
        <v>0</v>
      </c>
      <c r="P38" s="123">
        <v>0</v>
      </c>
      <c r="Q38" s="123">
        <v>0</v>
      </c>
      <c r="R38" s="123">
        <v>0</v>
      </c>
      <c r="S38" s="123">
        <v>0</v>
      </c>
      <c r="T38" s="123">
        <v>0</v>
      </c>
      <c r="U38" s="123">
        <v>0</v>
      </c>
      <c r="V38" s="123">
        <v>0</v>
      </c>
      <c r="W38" s="123">
        <v>0</v>
      </c>
      <c r="X38" s="123">
        <v>0</v>
      </c>
      <c r="Y38" s="123" t="s">
        <v>2</v>
      </c>
      <c r="Z38" s="123" t="s">
        <v>2</v>
      </c>
      <c r="AA38" s="123" t="s">
        <v>2</v>
      </c>
      <c r="AB38" s="123" t="s">
        <v>2</v>
      </c>
      <c r="AC38" s="123" t="s">
        <v>2</v>
      </c>
      <c r="AD38" s="123" t="s">
        <v>2</v>
      </c>
      <c r="AE38" s="123" t="s">
        <v>2</v>
      </c>
      <c r="AF38" s="122">
        <f t="shared" si="8"/>
        <v>0.39908870762171811</v>
      </c>
      <c r="AG38" s="124">
        <f t="shared" si="9"/>
        <v>55.140092616195084</v>
      </c>
    </row>
    <row r="39" spans="1:33" ht="9.6" customHeight="1" x14ac:dyDescent="0.2">
      <c r="A39" s="120">
        <v>213.75</v>
      </c>
      <c r="B39" s="121">
        <v>236.25</v>
      </c>
      <c r="C39" s="122">
        <v>0.17100008496898633</v>
      </c>
      <c r="D39" s="123">
        <v>0.35315234939247175</v>
      </c>
      <c r="E39" s="123">
        <v>0.28464610417197722</v>
      </c>
      <c r="F39" s="123">
        <v>0.11603577194324072</v>
      </c>
      <c r="G39" s="123">
        <v>6.0009346588495202E-2</v>
      </c>
      <c r="H39" s="123">
        <v>2.5756223978247939E-2</v>
      </c>
      <c r="I39" s="123">
        <v>3.9829212337496814E-3</v>
      </c>
      <c r="J39" s="123">
        <v>2.3897527402498087E-3</v>
      </c>
      <c r="K39" s="123">
        <v>1.062112328999915E-3</v>
      </c>
      <c r="L39" s="123">
        <v>0</v>
      </c>
      <c r="M39" s="123">
        <v>0</v>
      </c>
      <c r="N39" s="123">
        <v>0</v>
      </c>
      <c r="O39" s="123">
        <v>0</v>
      </c>
      <c r="P39" s="123">
        <v>0</v>
      </c>
      <c r="Q39" s="123">
        <v>0</v>
      </c>
      <c r="R39" s="123">
        <v>0</v>
      </c>
      <c r="S39" s="123">
        <v>0</v>
      </c>
      <c r="T39" s="123">
        <v>0</v>
      </c>
      <c r="U39" s="123">
        <v>0</v>
      </c>
      <c r="V39" s="123">
        <v>0</v>
      </c>
      <c r="W39" s="123">
        <v>0</v>
      </c>
      <c r="X39" s="123">
        <v>0</v>
      </c>
      <c r="Y39" s="123" t="s">
        <v>2</v>
      </c>
      <c r="Z39" s="123" t="s">
        <v>2</v>
      </c>
      <c r="AA39" s="123" t="s">
        <v>2</v>
      </c>
      <c r="AB39" s="123" t="s">
        <v>2</v>
      </c>
      <c r="AC39" s="123" t="s">
        <v>2</v>
      </c>
      <c r="AD39" s="123" t="s">
        <v>2</v>
      </c>
      <c r="AE39" s="123" t="s">
        <v>2</v>
      </c>
      <c r="AF39" s="122">
        <f t="shared" ref="AF39:AF42" si="10">SUM(C39:AE39)</f>
        <v>1.0180346673464187</v>
      </c>
      <c r="AG39" s="124">
        <f t="shared" ref="AG39:AG42" si="11">AG38+AF39</f>
        <v>56.158127283541504</v>
      </c>
    </row>
    <row r="40" spans="1:33" ht="9.6" customHeight="1" x14ac:dyDescent="0.2">
      <c r="A40" s="120">
        <v>236.25</v>
      </c>
      <c r="B40" s="121">
        <v>258.75</v>
      </c>
      <c r="C40" s="122">
        <v>0.21348457812898292</v>
      </c>
      <c r="D40" s="123">
        <v>0.67152052001019624</v>
      </c>
      <c r="E40" s="123">
        <v>1.2278018523239018</v>
      </c>
      <c r="F40" s="123">
        <v>1.12477695641091</v>
      </c>
      <c r="G40" s="123">
        <v>1.5581187866428754</v>
      </c>
      <c r="H40" s="123">
        <v>1.949507179879344</v>
      </c>
      <c r="I40" s="123">
        <v>1.7312430962698615</v>
      </c>
      <c r="J40" s="123">
        <v>1.2097459427309032</v>
      </c>
      <c r="K40" s="123">
        <v>1.0419321947489166</v>
      </c>
      <c r="L40" s="123">
        <v>0.53902200696745683</v>
      </c>
      <c r="M40" s="123">
        <v>0.14179199592148867</v>
      </c>
      <c r="N40" s="123">
        <v>6.2664627410994989E-2</v>
      </c>
      <c r="O40" s="123">
        <v>1.6728269181748662E-2</v>
      </c>
      <c r="P40" s="123">
        <v>7.4347863029994056E-3</v>
      </c>
      <c r="Q40" s="123">
        <v>2.12422465799983E-3</v>
      </c>
      <c r="R40" s="123">
        <v>0</v>
      </c>
      <c r="S40" s="123">
        <v>0</v>
      </c>
      <c r="T40" s="123">
        <v>0</v>
      </c>
      <c r="U40" s="123">
        <v>0</v>
      </c>
      <c r="V40" s="123">
        <v>0</v>
      </c>
      <c r="W40" s="123">
        <v>0</v>
      </c>
      <c r="X40" s="123">
        <v>0</v>
      </c>
      <c r="Y40" s="123" t="s">
        <v>2</v>
      </c>
      <c r="Z40" s="123" t="s">
        <v>2</v>
      </c>
      <c r="AA40" s="123" t="s">
        <v>2</v>
      </c>
      <c r="AB40" s="123" t="s">
        <v>2</v>
      </c>
      <c r="AC40" s="123" t="s">
        <v>2</v>
      </c>
      <c r="AD40" s="123" t="s">
        <v>2</v>
      </c>
      <c r="AE40" s="123" t="s">
        <v>2</v>
      </c>
      <c r="AF40" s="122">
        <f t="shared" si="10"/>
        <v>11.49789701758858</v>
      </c>
      <c r="AG40" s="124">
        <f t="shared" si="11"/>
        <v>67.656024301130088</v>
      </c>
    </row>
    <row r="41" spans="1:33" ht="9.6" customHeight="1" x14ac:dyDescent="0.2">
      <c r="A41" s="120">
        <v>258.75</v>
      </c>
      <c r="B41" s="121">
        <v>281.25</v>
      </c>
      <c r="C41" s="122">
        <v>0.25278273430197978</v>
      </c>
      <c r="D41" s="123">
        <v>0.93333120910867529</v>
      </c>
      <c r="E41" s="123">
        <v>2.0403177840088369</v>
      </c>
      <c r="F41" s="123">
        <v>2.1101516696405813</v>
      </c>
      <c r="G41" s="123">
        <v>3.3055590959299854</v>
      </c>
      <c r="H41" s="123">
        <v>4.3873205030163991</v>
      </c>
      <c r="I41" s="123">
        <v>4.3955518735661485</v>
      </c>
      <c r="J41" s="123">
        <v>3.2476739739994902</v>
      </c>
      <c r="K41" s="123">
        <v>2.3701036621633103</v>
      </c>
      <c r="L41" s="123">
        <v>0.74400968646444043</v>
      </c>
      <c r="M41" s="123">
        <v>9.2934828787492568E-2</v>
      </c>
      <c r="N41" s="123">
        <v>9.2934828787492561E-3</v>
      </c>
      <c r="O41" s="123">
        <v>2.3897527402498087E-3</v>
      </c>
      <c r="P41" s="123">
        <v>0</v>
      </c>
      <c r="Q41" s="123">
        <v>0</v>
      </c>
      <c r="R41" s="123">
        <v>0</v>
      </c>
      <c r="S41" s="123">
        <v>0</v>
      </c>
      <c r="T41" s="123">
        <v>0</v>
      </c>
      <c r="U41" s="123">
        <v>0</v>
      </c>
      <c r="V41" s="123">
        <v>0</v>
      </c>
      <c r="W41" s="123">
        <v>0</v>
      </c>
      <c r="X41" s="123">
        <v>0</v>
      </c>
      <c r="Y41" s="123" t="s">
        <v>2</v>
      </c>
      <c r="Z41" s="123" t="s">
        <v>2</v>
      </c>
      <c r="AA41" s="123" t="s">
        <v>2</v>
      </c>
      <c r="AB41" s="123" t="s">
        <v>2</v>
      </c>
      <c r="AC41" s="123" t="s">
        <v>2</v>
      </c>
      <c r="AD41" s="123" t="s">
        <v>2</v>
      </c>
      <c r="AE41" s="123" t="s">
        <v>2</v>
      </c>
      <c r="AF41" s="122">
        <f t="shared" si="10"/>
        <v>23.891420256606338</v>
      </c>
      <c r="AG41" s="124">
        <f t="shared" si="11"/>
        <v>91.547444557736426</v>
      </c>
    </row>
    <row r="42" spans="1:33" ht="9.6" customHeight="1" x14ac:dyDescent="0.2">
      <c r="A42" s="120">
        <v>281.25</v>
      </c>
      <c r="B42" s="121">
        <v>303.75</v>
      </c>
      <c r="C42" s="122">
        <v>0.28225635143172739</v>
      </c>
      <c r="D42" s="123">
        <v>0.9014678392386779</v>
      </c>
      <c r="E42" s="123">
        <v>1.287280142747897</v>
      </c>
      <c r="F42" s="123">
        <v>0.86960446936868041</v>
      </c>
      <c r="G42" s="123">
        <v>0.92058586116067631</v>
      </c>
      <c r="H42" s="123">
        <v>0.64071926246919875</v>
      </c>
      <c r="I42" s="123">
        <v>0.22277806100773218</v>
      </c>
      <c r="J42" s="123">
        <v>3.5846291103747131E-2</v>
      </c>
      <c r="K42" s="123">
        <v>3.9829212337496814E-3</v>
      </c>
      <c r="L42" s="123">
        <v>0</v>
      </c>
      <c r="M42" s="123">
        <v>0</v>
      </c>
      <c r="N42" s="123">
        <v>0</v>
      </c>
      <c r="O42" s="123">
        <v>0</v>
      </c>
      <c r="P42" s="123">
        <v>0</v>
      </c>
      <c r="Q42" s="123">
        <v>0</v>
      </c>
      <c r="R42" s="123">
        <v>0</v>
      </c>
      <c r="S42" s="123">
        <v>0</v>
      </c>
      <c r="T42" s="123">
        <v>0</v>
      </c>
      <c r="U42" s="123">
        <v>0</v>
      </c>
      <c r="V42" s="123">
        <v>0</v>
      </c>
      <c r="W42" s="123">
        <v>0</v>
      </c>
      <c r="X42" s="123">
        <v>0</v>
      </c>
      <c r="Y42" s="123" t="s">
        <v>2</v>
      </c>
      <c r="Z42" s="123" t="s">
        <v>2</v>
      </c>
      <c r="AA42" s="123" t="s">
        <v>2</v>
      </c>
      <c r="AB42" s="123" t="s">
        <v>2</v>
      </c>
      <c r="AC42" s="123" t="s">
        <v>2</v>
      </c>
      <c r="AD42" s="123" t="s">
        <v>2</v>
      </c>
      <c r="AE42" s="123" t="s">
        <v>2</v>
      </c>
      <c r="AF42" s="122">
        <f t="shared" si="10"/>
        <v>5.1645211997620866</v>
      </c>
      <c r="AG42" s="124">
        <f t="shared" si="11"/>
        <v>96.711965757498518</v>
      </c>
    </row>
    <row r="43" spans="1:33" ht="9.6" customHeight="1" x14ac:dyDescent="0.2">
      <c r="A43" s="120">
        <v>303.75</v>
      </c>
      <c r="B43" s="121">
        <v>326.25</v>
      </c>
      <c r="C43" s="122">
        <v>0.26685572266122864</v>
      </c>
      <c r="D43" s="123">
        <v>0.68081400288894556</v>
      </c>
      <c r="E43" s="123">
        <v>0.58469283711445319</v>
      </c>
      <c r="F43" s="123">
        <v>0.24428583566998047</v>
      </c>
      <c r="G43" s="123">
        <v>0.12639136715098989</v>
      </c>
      <c r="H43" s="123">
        <v>3.0801257540997537E-2</v>
      </c>
      <c r="I43" s="123">
        <v>2.9208089047497664E-3</v>
      </c>
      <c r="J43" s="123">
        <v>0</v>
      </c>
      <c r="K43" s="123">
        <v>0</v>
      </c>
      <c r="L43" s="123">
        <v>0</v>
      </c>
      <c r="M43" s="123">
        <v>0</v>
      </c>
      <c r="N43" s="123">
        <v>0</v>
      </c>
      <c r="O43" s="123">
        <v>0</v>
      </c>
      <c r="P43" s="123">
        <v>0</v>
      </c>
      <c r="Q43" s="123">
        <v>0</v>
      </c>
      <c r="R43" s="123">
        <v>0</v>
      </c>
      <c r="S43" s="123">
        <v>0</v>
      </c>
      <c r="T43" s="123">
        <v>0</v>
      </c>
      <c r="U43" s="123">
        <v>0</v>
      </c>
      <c r="V43" s="123">
        <v>0</v>
      </c>
      <c r="W43" s="123">
        <v>0</v>
      </c>
      <c r="X43" s="123">
        <v>0</v>
      </c>
      <c r="Y43" s="123" t="s">
        <v>2</v>
      </c>
      <c r="Z43" s="123" t="s">
        <v>2</v>
      </c>
      <c r="AA43" s="123" t="s">
        <v>2</v>
      </c>
      <c r="AB43" s="123" t="s">
        <v>2</v>
      </c>
      <c r="AC43" s="123" t="s">
        <v>2</v>
      </c>
      <c r="AD43" s="123" t="s">
        <v>2</v>
      </c>
      <c r="AE43" s="123" t="s">
        <v>2</v>
      </c>
      <c r="AF43" s="122">
        <f t="shared" si="8"/>
        <v>1.9367618319313449</v>
      </c>
      <c r="AG43" s="124">
        <f>AG38+AF43</f>
        <v>57.076854448126426</v>
      </c>
    </row>
    <row r="44" spans="1:33" ht="9.6" customHeight="1" x14ac:dyDescent="0.2">
      <c r="A44" s="120">
        <v>326.25</v>
      </c>
      <c r="B44" s="121">
        <v>348.75</v>
      </c>
      <c r="C44" s="122">
        <v>0.27455603704647802</v>
      </c>
      <c r="D44" s="123">
        <v>0.56477823094570478</v>
      </c>
      <c r="E44" s="123">
        <v>0.3584629110374713</v>
      </c>
      <c r="F44" s="123">
        <v>0.10461806440649163</v>
      </c>
      <c r="G44" s="123">
        <v>4.1687908913246662E-2</v>
      </c>
      <c r="H44" s="123">
        <v>5.3105616449995747E-3</v>
      </c>
      <c r="I44" s="123">
        <v>1.062112328999915E-3</v>
      </c>
      <c r="J44" s="123">
        <v>5.3105616449995751E-4</v>
      </c>
      <c r="K44" s="123">
        <v>0</v>
      </c>
      <c r="L44" s="123">
        <v>0</v>
      </c>
      <c r="M44" s="123">
        <v>0</v>
      </c>
      <c r="N44" s="123">
        <v>0</v>
      </c>
      <c r="O44" s="123">
        <v>0</v>
      </c>
      <c r="P44" s="123">
        <v>0</v>
      </c>
      <c r="Q44" s="123">
        <v>0</v>
      </c>
      <c r="R44" s="123">
        <v>0</v>
      </c>
      <c r="S44" s="123">
        <v>0</v>
      </c>
      <c r="T44" s="123">
        <v>0</v>
      </c>
      <c r="U44" s="123">
        <v>0</v>
      </c>
      <c r="V44" s="123">
        <v>0</v>
      </c>
      <c r="W44" s="123">
        <v>0</v>
      </c>
      <c r="X44" s="123">
        <v>0</v>
      </c>
      <c r="Y44" s="123" t="s">
        <v>2</v>
      </c>
      <c r="Z44" s="123" t="s">
        <v>2</v>
      </c>
      <c r="AA44" s="123" t="s">
        <v>2</v>
      </c>
      <c r="AB44" s="123" t="s">
        <v>2</v>
      </c>
      <c r="AC44" s="123" t="s">
        <v>2</v>
      </c>
      <c r="AD44" s="123" t="s">
        <v>2</v>
      </c>
      <c r="AE44" s="123" t="s">
        <v>2</v>
      </c>
      <c r="AF44" s="122">
        <f t="shared" si="8"/>
        <v>1.351006882487892</v>
      </c>
      <c r="AG44" s="124">
        <f t="shared" si="9"/>
        <v>58.42786133061432</v>
      </c>
    </row>
    <row r="45" spans="1:33" ht="9.6" customHeight="1" x14ac:dyDescent="0.2">
      <c r="A45" s="187" t="s">
        <v>142</v>
      </c>
      <c r="B45" s="188"/>
      <c r="C45" s="131">
        <f t="shared" ref="C45:AF45" si="12">SUM(C29:C44)</f>
        <v>3.4287641260939763</v>
      </c>
      <c r="D45" s="132">
        <f t="shared" si="12"/>
        <v>8.653825728609057</v>
      </c>
      <c r="E45" s="132">
        <f t="shared" si="12"/>
        <v>11.383188886056587</v>
      </c>
      <c r="F45" s="132">
        <f t="shared" si="12"/>
        <v>8.7249872546520528</v>
      </c>
      <c r="G45" s="132">
        <f t="shared" si="12"/>
        <v>11.463643894978333</v>
      </c>
      <c r="H45" s="132">
        <f t="shared" si="12"/>
        <v>13.76258603109865</v>
      </c>
      <c r="I45" s="132">
        <f t="shared" si="12"/>
        <v>13.061326365876456</v>
      </c>
      <c r="J45" s="132">
        <f t="shared" si="12"/>
        <v>10.018905599456197</v>
      </c>
      <c r="K45" s="132">
        <f t="shared" si="12"/>
        <v>9.3399502931430014</v>
      </c>
      <c r="L45" s="132">
        <f t="shared" si="12"/>
        <v>5.4733303594188119</v>
      </c>
      <c r="M45" s="132">
        <f t="shared" si="12"/>
        <v>2.4086052340895572</v>
      </c>
      <c r="N45" s="132">
        <f t="shared" si="12"/>
        <v>1.3085223893278952</v>
      </c>
      <c r="O45" s="132">
        <f t="shared" si="12"/>
        <v>0.53689778230945695</v>
      </c>
      <c r="P45" s="132">
        <f t="shared" si="12"/>
        <v>0.23817868977823095</v>
      </c>
      <c r="Q45" s="132">
        <f t="shared" si="12"/>
        <v>9.6652221938992269E-2</v>
      </c>
      <c r="R45" s="132">
        <f t="shared" si="12"/>
        <v>5.2840088367745772E-2</v>
      </c>
      <c r="S45" s="132">
        <f t="shared" si="12"/>
        <v>2.8411504800747726E-2</v>
      </c>
      <c r="T45" s="132">
        <f t="shared" si="12"/>
        <v>9.5590109609992348E-3</v>
      </c>
      <c r="U45" s="132">
        <f t="shared" si="12"/>
        <v>3.9829212337496814E-3</v>
      </c>
      <c r="V45" s="132">
        <f t="shared" si="12"/>
        <v>2.3897527402498087E-3</v>
      </c>
      <c r="W45" s="132">
        <f t="shared" si="12"/>
        <v>2.3897527402498087E-3</v>
      </c>
      <c r="X45" s="132">
        <f t="shared" si="12"/>
        <v>7.9658424674993627E-4</v>
      </c>
      <c r="Y45" s="132">
        <f t="shared" si="12"/>
        <v>0</v>
      </c>
      <c r="Z45" s="132">
        <f t="shared" si="12"/>
        <v>0</v>
      </c>
      <c r="AA45" s="132">
        <f t="shared" si="12"/>
        <v>0</v>
      </c>
      <c r="AB45" s="132">
        <f t="shared" si="12"/>
        <v>0</v>
      </c>
      <c r="AC45" s="132">
        <f t="shared" si="12"/>
        <v>0</v>
      </c>
      <c r="AD45" s="132">
        <f t="shared" si="12"/>
        <v>0</v>
      </c>
      <c r="AE45" s="132">
        <f t="shared" si="12"/>
        <v>0</v>
      </c>
      <c r="AF45" s="133">
        <f t="shared" si="12"/>
        <v>99.999734471917762</v>
      </c>
      <c r="AG45" s="134"/>
    </row>
    <row r="46" spans="1:33" ht="9.6" customHeight="1" x14ac:dyDescent="0.2">
      <c r="A46" s="187" t="s">
        <v>17</v>
      </c>
      <c r="B46" s="188"/>
      <c r="C46" s="131">
        <f>C45</f>
        <v>3.4287641260939763</v>
      </c>
      <c r="D46" s="132">
        <f t="shared" ref="D46:AE46" si="13">C46+D45</f>
        <v>12.082589854703034</v>
      </c>
      <c r="E46" s="132">
        <f t="shared" si="13"/>
        <v>23.465778740759621</v>
      </c>
      <c r="F46" s="132">
        <f t="shared" si="13"/>
        <v>32.190765995411674</v>
      </c>
      <c r="G46" s="132">
        <f t="shared" si="13"/>
        <v>43.654409890390006</v>
      </c>
      <c r="H46" s="132">
        <f t="shared" si="13"/>
        <v>57.416995921488656</v>
      </c>
      <c r="I46" s="132">
        <f t="shared" si="13"/>
        <v>70.478322287365117</v>
      </c>
      <c r="J46" s="132">
        <f t="shared" si="13"/>
        <v>80.497227886821321</v>
      </c>
      <c r="K46" s="132">
        <f t="shared" si="13"/>
        <v>89.837178179964326</v>
      </c>
      <c r="L46" s="132">
        <f t="shared" si="13"/>
        <v>95.310508539383136</v>
      </c>
      <c r="M46" s="132">
        <f t="shared" si="13"/>
        <v>97.719113773472699</v>
      </c>
      <c r="N46" s="132">
        <f t="shared" si="13"/>
        <v>99.02763616280059</v>
      </c>
      <c r="O46" s="132">
        <f t="shared" si="13"/>
        <v>99.564533945110043</v>
      </c>
      <c r="P46" s="132">
        <f t="shared" si="13"/>
        <v>99.80271263488828</v>
      </c>
      <c r="Q46" s="132">
        <f t="shared" si="13"/>
        <v>99.899364856827276</v>
      </c>
      <c r="R46" s="132">
        <f t="shared" si="13"/>
        <v>99.952204945195021</v>
      </c>
      <c r="S46" s="132">
        <f t="shared" si="13"/>
        <v>99.980616449995765</v>
      </c>
      <c r="T46" s="132">
        <f t="shared" si="13"/>
        <v>99.990175460956763</v>
      </c>
      <c r="U46" s="132">
        <f t="shared" si="13"/>
        <v>99.99415838219052</v>
      </c>
      <c r="V46" s="132">
        <f t="shared" si="13"/>
        <v>99.996548134930777</v>
      </c>
      <c r="W46" s="132">
        <f t="shared" si="13"/>
        <v>99.998937887671033</v>
      </c>
      <c r="X46" s="132">
        <f t="shared" si="13"/>
        <v>99.99973447191779</v>
      </c>
      <c r="Y46" s="132">
        <f t="shared" si="13"/>
        <v>99.99973447191779</v>
      </c>
      <c r="Z46" s="132">
        <f t="shared" si="13"/>
        <v>99.99973447191779</v>
      </c>
      <c r="AA46" s="132">
        <f t="shared" si="13"/>
        <v>99.99973447191779</v>
      </c>
      <c r="AB46" s="132">
        <f t="shared" si="13"/>
        <v>99.99973447191779</v>
      </c>
      <c r="AC46" s="132">
        <f t="shared" si="13"/>
        <v>99.99973447191779</v>
      </c>
      <c r="AD46" s="132">
        <f t="shared" si="13"/>
        <v>99.99973447191779</v>
      </c>
      <c r="AE46" s="132">
        <f t="shared" si="13"/>
        <v>99.99973447191779</v>
      </c>
      <c r="AF46" s="135"/>
      <c r="AG46" s="134"/>
    </row>
    <row r="47" spans="1:33" ht="15.75" customHeight="1" x14ac:dyDescent="0.25">
      <c r="A47" s="22" t="s">
        <v>159</v>
      </c>
      <c r="B47" s="75"/>
      <c r="C47" s="51"/>
      <c r="D47" s="14"/>
      <c r="E47" s="14"/>
      <c r="F47" s="14"/>
      <c r="G47" s="51"/>
      <c r="H47" s="51"/>
      <c r="I47" s="51"/>
      <c r="J47" s="14"/>
      <c r="K47" s="51"/>
      <c r="L47" s="14"/>
      <c r="M47" s="192" t="s">
        <v>143</v>
      </c>
      <c r="N47" s="192"/>
      <c r="O47" s="192"/>
      <c r="P47" s="192"/>
      <c r="Q47" s="192"/>
      <c r="R47" s="192"/>
      <c r="S47" s="192"/>
      <c r="T47" s="192"/>
      <c r="U47" s="53" t="s">
        <v>144</v>
      </c>
      <c r="V47" s="54"/>
      <c r="W47" s="54"/>
      <c r="X47" s="54" t="s">
        <v>27</v>
      </c>
      <c r="Y47" s="55"/>
      <c r="Z47" s="54" t="s">
        <v>145</v>
      </c>
      <c r="AA47" s="54"/>
      <c r="AB47" s="54" t="s">
        <v>27</v>
      </c>
      <c r="AC47" s="52"/>
      <c r="AD47" s="81"/>
    </row>
    <row r="48" spans="1:33" ht="5.85" customHeight="1" x14ac:dyDescent="0.2">
      <c r="B48" s="80"/>
    </row>
    <row r="49" spans="1:33" ht="10.9" customHeight="1" x14ac:dyDescent="0.2">
      <c r="A49" s="193" t="s">
        <v>160</v>
      </c>
      <c r="B49" s="194"/>
      <c r="C49" s="208" t="s">
        <v>277</v>
      </c>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5" t="s">
        <v>142</v>
      </c>
      <c r="AG49" s="205" t="s">
        <v>17</v>
      </c>
    </row>
    <row r="50" spans="1:33" ht="9.6" customHeight="1" x14ac:dyDescent="0.2">
      <c r="A50" s="195"/>
      <c r="B50" s="196"/>
      <c r="C50" s="125">
        <v>0</v>
      </c>
      <c r="D50" s="126">
        <v>0.5</v>
      </c>
      <c r="E50" s="126">
        <v>1</v>
      </c>
      <c r="F50" s="126">
        <v>1.5</v>
      </c>
      <c r="G50" s="126">
        <v>2</v>
      </c>
      <c r="H50" s="126">
        <v>2.5</v>
      </c>
      <c r="I50" s="126">
        <v>3</v>
      </c>
      <c r="J50" s="126">
        <v>3.5</v>
      </c>
      <c r="K50" s="126">
        <v>4</v>
      </c>
      <c r="L50" s="126">
        <v>4.5</v>
      </c>
      <c r="M50" s="126">
        <v>5</v>
      </c>
      <c r="N50" s="126">
        <v>5.5</v>
      </c>
      <c r="O50" s="126">
        <v>6</v>
      </c>
      <c r="P50" s="126">
        <v>6.5</v>
      </c>
      <c r="Q50" s="126">
        <v>7</v>
      </c>
      <c r="R50" s="126">
        <v>7.5</v>
      </c>
      <c r="S50" s="126">
        <v>8</v>
      </c>
      <c r="T50" s="126">
        <v>8.5</v>
      </c>
      <c r="U50" s="126">
        <v>9</v>
      </c>
      <c r="V50" s="126">
        <v>9.5</v>
      </c>
      <c r="W50" s="126" t="s">
        <v>2</v>
      </c>
      <c r="X50" s="126" t="s">
        <v>2</v>
      </c>
      <c r="Y50" s="126" t="s">
        <v>2</v>
      </c>
      <c r="Z50" s="126" t="s">
        <v>2</v>
      </c>
      <c r="AA50" s="126" t="s">
        <v>2</v>
      </c>
      <c r="AB50" s="126" t="s">
        <v>2</v>
      </c>
      <c r="AC50" s="126" t="s">
        <v>2</v>
      </c>
      <c r="AD50" s="126" t="s">
        <v>2</v>
      </c>
      <c r="AE50" s="126" t="s">
        <v>2</v>
      </c>
      <c r="AF50" s="206"/>
      <c r="AG50" s="206"/>
    </row>
    <row r="51" spans="1:33" ht="9.6" customHeight="1" x14ac:dyDescent="0.2">
      <c r="A51" s="197"/>
      <c r="B51" s="198"/>
      <c r="C51" s="128">
        <v>0.5</v>
      </c>
      <c r="D51" s="129">
        <v>1</v>
      </c>
      <c r="E51" s="129">
        <v>1.5</v>
      </c>
      <c r="F51" s="129">
        <v>2</v>
      </c>
      <c r="G51" s="129">
        <v>2.5</v>
      </c>
      <c r="H51" s="129">
        <v>3</v>
      </c>
      <c r="I51" s="129">
        <v>3.5</v>
      </c>
      <c r="J51" s="129">
        <v>4</v>
      </c>
      <c r="K51" s="129">
        <v>4.5</v>
      </c>
      <c r="L51" s="129">
        <v>5</v>
      </c>
      <c r="M51" s="129">
        <v>5.5</v>
      </c>
      <c r="N51" s="129">
        <v>6</v>
      </c>
      <c r="O51" s="129">
        <v>6.5</v>
      </c>
      <c r="P51" s="129">
        <v>7</v>
      </c>
      <c r="Q51" s="129">
        <v>7.5</v>
      </c>
      <c r="R51" s="129">
        <v>8</v>
      </c>
      <c r="S51" s="129">
        <v>8.5</v>
      </c>
      <c r="T51" s="129">
        <v>9</v>
      </c>
      <c r="U51" s="129">
        <v>9.5</v>
      </c>
      <c r="V51" s="129">
        <v>10</v>
      </c>
      <c r="W51" s="129" t="s">
        <v>2</v>
      </c>
      <c r="X51" s="129" t="s">
        <v>2</v>
      </c>
      <c r="Y51" s="129" t="s">
        <v>2</v>
      </c>
      <c r="Z51" s="129" t="s">
        <v>2</v>
      </c>
      <c r="AA51" s="129" t="s">
        <v>2</v>
      </c>
      <c r="AB51" s="129" t="s">
        <v>2</v>
      </c>
      <c r="AC51" s="129" t="s">
        <v>2</v>
      </c>
      <c r="AD51" s="129" t="s">
        <v>2</v>
      </c>
      <c r="AE51" s="129" t="s">
        <v>2</v>
      </c>
      <c r="AF51" s="207"/>
      <c r="AG51" s="207"/>
    </row>
    <row r="52" spans="1:33" ht="9.6" customHeight="1" x14ac:dyDescent="0.2">
      <c r="A52" s="120">
        <v>-11.25</v>
      </c>
      <c r="B52" s="121">
        <v>11.25</v>
      </c>
      <c r="C52" s="122">
        <v>0.23977185827173081</v>
      </c>
      <c r="D52" s="123">
        <v>2.8236256266462743</v>
      </c>
      <c r="E52" s="123">
        <v>3.0331272835415075</v>
      </c>
      <c r="F52" s="123">
        <v>1.5140411249893788</v>
      </c>
      <c r="G52" s="123">
        <v>0.65691647548644749</v>
      </c>
      <c r="H52" s="123">
        <v>0.37466012405472005</v>
      </c>
      <c r="I52" s="123">
        <v>0.17498300620273599</v>
      </c>
      <c r="J52" s="123">
        <v>7.4082334947744077E-2</v>
      </c>
      <c r="K52" s="123">
        <v>4.0360268501996768E-2</v>
      </c>
      <c r="L52" s="123">
        <v>3.0004673294247601E-2</v>
      </c>
      <c r="M52" s="123">
        <v>1.699379726399864E-2</v>
      </c>
      <c r="N52" s="123">
        <v>1.1152179454499108E-2</v>
      </c>
      <c r="O52" s="123">
        <v>1.8586965757498514E-3</v>
      </c>
      <c r="P52" s="123">
        <v>2.6552808224997876E-4</v>
      </c>
      <c r="Q52" s="123">
        <v>0</v>
      </c>
      <c r="R52" s="123">
        <v>0</v>
      </c>
      <c r="S52" s="123">
        <v>0</v>
      </c>
      <c r="T52" s="123">
        <v>0</v>
      </c>
      <c r="U52" s="123">
        <v>0</v>
      </c>
      <c r="V52" s="123">
        <v>0</v>
      </c>
      <c r="W52" s="123" t="s">
        <v>2</v>
      </c>
      <c r="X52" s="123" t="s">
        <v>2</v>
      </c>
      <c r="Y52" s="123" t="s">
        <v>2</v>
      </c>
      <c r="Z52" s="123" t="s">
        <v>2</v>
      </c>
      <c r="AA52" s="123" t="s">
        <v>2</v>
      </c>
      <c r="AB52" s="123" t="s">
        <v>2</v>
      </c>
      <c r="AC52" s="123" t="s">
        <v>2</v>
      </c>
      <c r="AD52" s="123" t="s">
        <v>2</v>
      </c>
      <c r="AE52" s="123" t="s">
        <v>2</v>
      </c>
      <c r="AF52" s="122">
        <f t="shared" ref="AF52:AF67" si="14">SUM(C52:AE52)</f>
        <v>8.9918429773132811</v>
      </c>
      <c r="AG52" s="124">
        <f>AF52</f>
        <v>8.9918429773132811</v>
      </c>
    </row>
    <row r="53" spans="1:33" ht="9.6" customHeight="1" x14ac:dyDescent="0.2">
      <c r="A53" s="120">
        <v>11.25</v>
      </c>
      <c r="B53" s="121">
        <v>33.75</v>
      </c>
      <c r="C53" s="122">
        <v>0.26473149800322882</v>
      </c>
      <c r="D53" s="123">
        <v>1.9728736511173421</v>
      </c>
      <c r="E53" s="123">
        <v>1.2424058968476506</v>
      </c>
      <c r="F53" s="123">
        <v>0.57061984875520433</v>
      </c>
      <c r="G53" s="123">
        <v>0.25782776786472938</v>
      </c>
      <c r="H53" s="123">
        <v>0.13727801852323901</v>
      </c>
      <c r="I53" s="123">
        <v>7.8596312345993707E-2</v>
      </c>
      <c r="J53" s="123">
        <v>4.8060582887246156E-2</v>
      </c>
      <c r="K53" s="123">
        <v>1.5400628770498768E-2</v>
      </c>
      <c r="L53" s="123">
        <v>6.6382020562494688E-3</v>
      </c>
      <c r="M53" s="123">
        <v>5.3105616449995747E-3</v>
      </c>
      <c r="N53" s="123">
        <v>2.12422465799983E-3</v>
      </c>
      <c r="O53" s="123">
        <v>1.062112328999915E-3</v>
      </c>
      <c r="P53" s="123">
        <v>0</v>
      </c>
      <c r="Q53" s="123">
        <v>0</v>
      </c>
      <c r="R53" s="123">
        <v>0</v>
      </c>
      <c r="S53" s="123">
        <v>0</v>
      </c>
      <c r="T53" s="123">
        <v>0</v>
      </c>
      <c r="U53" s="123">
        <v>0</v>
      </c>
      <c r="V53" s="123">
        <v>0</v>
      </c>
      <c r="W53" s="123" t="s">
        <v>2</v>
      </c>
      <c r="X53" s="123" t="s">
        <v>2</v>
      </c>
      <c r="Y53" s="123" t="s">
        <v>2</v>
      </c>
      <c r="Z53" s="123" t="s">
        <v>2</v>
      </c>
      <c r="AA53" s="123" t="s">
        <v>2</v>
      </c>
      <c r="AB53" s="123" t="s">
        <v>2</v>
      </c>
      <c r="AC53" s="123" t="s">
        <v>2</v>
      </c>
      <c r="AD53" s="123" t="s">
        <v>2</v>
      </c>
      <c r="AE53" s="123" t="s">
        <v>2</v>
      </c>
      <c r="AF53" s="122">
        <f t="shared" si="14"/>
        <v>4.6029293058033813</v>
      </c>
      <c r="AG53" s="124">
        <f t="shared" ref="AG53:AG67" si="15">AG52+AF53</f>
        <v>13.594772283116662</v>
      </c>
    </row>
    <row r="54" spans="1:33" ht="9.6" customHeight="1" x14ac:dyDescent="0.2">
      <c r="A54" s="120">
        <v>33.75</v>
      </c>
      <c r="B54" s="121">
        <v>56.25</v>
      </c>
      <c r="C54" s="122">
        <v>0.3072159911632254</v>
      </c>
      <c r="D54" s="123">
        <v>1.6375116832356189</v>
      </c>
      <c r="E54" s="123">
        <v>1.100082844761662</v>
      </c>
      <c r="F54" s="123">
        <v>0.57088537683745433</v>
      </c>
      <c r="G54" s="123">
        <v>0.25942093635822927</v>
      </c>
      <c r="H54" s="123">
        <v>0.13223298496048941</v>
      </c>
      <c r="I54" s="123">
        <v>6.1868043164245053E-2</v>
      </c>
      <c r="J54" s="123">
        <v>4.3812133571246498E-2</v>
      </c>
      <c r="K54" s="123">
        <v>2.4694111649248025E-2</v>
      </c>
      <c r="L54" s="123">
        <v>5.5760897272495542E-3</v>
      </c>
      <c r="M54" s="123">
        <v>7.9658424674993627E-4</v>
      </c>
      <c r="N54" s="123">
        <v>4.2484493159996601E-3</v>
      </c>
      <c r="O54" s="123">
        <v>4.2484493159996601E-3</v>
      </c>
      <c r="P54" s="123">
        <v>7.9658424674993627E-4</v>
      </c>
      <c r="Q54" s="123">
        <v>0</v>
      </c>
      <c r="R54" s="123">
        <v>0</v>
      </c>
      <c r="S54" s="123">
        <v>0</v>
      </c>
      <c r="T54" s="123">
        <v>0</v>
      </c>
      <c r="U54" s="123">
        <v>0</v>
      </c>
      <c r="V54" s="123">
        <v>0</v>
      </c>
      <c r="W54" s="123" t="s">
        <v>2</v>
      </c>
      <c r="X54" s="123" t="s">
        <v>2</v>
      </c>
      <c r="Y54" s="123" t="s">
        <v>2</v>
      </c>
      <c r="Z54" s="123" t="s">
        <v>2</v>
      </c>
      <c r="AA54" s="123" t="s">
        <v>2</v>
      </c>
      <c r="AB54" s="123" t="s">
        <v>2</v>
      </c>
      <c r="AC54" s="123" t="s">
        <v>2</v>
      </c>
      <c r="AD54" s="123" t="s">
        <v>2</v>
      </c>
      <c r="AE54" s="123" t="s">
        <v>2</v>
      </c>
      <c r="AF54" s="122">
        <f t="shared" si="14"/>
        <v>4.1533902625541677</v>
      </c>
      <c r="AG54" s="124">
        <f t="shared" si="15"/>
        <v>17.74816254567083</v>
      </c>
    </row>
    <row r="55" spans="1:33" ht="9.6" customHeight="1" x14ac:dyDescent="0.2">
      <c r="A55" s="120">
        <v>56.25</v>
      </c>
      <c r="B55" s="121">
        <v>78.75</v>
      </c>
      <c r="C55" s="122">
        <v>0.38448466309796925</v>
      </c>
      <c r="D55" s="123">
        <v>1.9898674483813408</v>
      </c>
      <c r="E55" s="123">
        <v>1.6045862010366216</v>
      </c>
      <c r="F55" s="123">
        <v>0.95696320842892346</v>
      </c>
      <c r="G55" s="123">
        <v>0.5217626816212082</v>
      </c>
      <c r="H55" s="123">
        <v>0.27004205964822842</v>
      </c>
      <c r="I55" s="123">
        <v>0.17020350072223639</v>
      </c>
      <c r="J55" s="123">
        <v>9.9573030843742028E-2</v>
      </c>
      <c r="K55" s="123">
        <v>5.4167728778995665E-2</v>
      </c>
      <c r="L55" s="123">
        <v>2.2569886991248195E-2</v>
      </c>
      <c r="M55" s="123">
        <v>6.3726739739994901E-3</v>
      </c>
      <c r="N55" s="123">
        <v>4.2484493159996601E-3</v>
      </c>
      <c r="O55" s="123">
        <v>0</v>
      </c>
      <c r="P55" s="123">
        <v>0</v>
      </c>
      <c r="Q55" s="123">
        <v>0</v>
      </c>
      <c r="R55" s="123">
        <v>0</v>
      </c>
      <c r="S55" s="123">
        <v>0</v>
      </c>
      <c r="T55" s="123">
        <v>0</v>
      </c>
      <c r="U55" s="123">
        <v>0</v>
      </c>
      <c r="V55" s="123">
        <v>0</v>
      </c>
      <c r="W55" s="123" t="s">
        <v>2</v>
      </c>
      <c r="X55" s="123" t="s">
        <v>2</v>
      </c>
      <c r="Y55" s="123" t="s">
        <v>2</v>
      </c>
      <c r="Z55" s="123" t="s">
        <v>2</v>
      </c>
      <c r="AA55" s="123" t="s">
        <v>2</v>
      </c>
      <c r="AB55" s="123" t="s">
        <v>2</v>
      </c>
      <c r="AC55" s="123" t="s">
        <v>2</v>
      </c>
      <c r="AD55" s="123" t="s">
        <v>2</v>
      </c>
      <c r="AE55" s="123" t="s">
        <v>2</v>
      </c>
      <c r="AF55" s="122">
        <f t="shared" si="14"/>
        <v>6.084841532840513</v>
      </c>
      <c r="AG55" s="124">
        <f t="shared" si="15"/>
        <v>23.833004078511344</v>
      </c>
    </row>
    <row r="56" spans="1:33" ht="9.6" customHeight="1" x14ac:dyDescent="0.2">
      <c r="A56" s="120">
        <v>78.75</v>
      </c>
      <c r="B56" s="121">
        <v>101.25</v>
      </c>
      <c r="C56" s="122">
        <v>0.27535262129322796</v>
      </c>
      <c r="D56" s="123">
        <v>1.2947149290508964</v>
      </c>
      <c r="E56" s="123">
        <v>1.1019415413374118</v>
      </c>
      <c r="F56" s="123">
        <v>0.71320842892344294</v>
      </c>
      <c r="G56" s="123">
        <v>0.424844931599966</v>
      </c>
      <c r="H56" s="123">
        <v>0.23260260005098138</v>
      </c>
      <c r="I56" s="123">
        <v>0.10355595207749171</v>
      </c>
      <c r="J56" s="123">
        <v>4.1422380830996683E-2</v>
      </c>
      <c r="K56" s="123">
        <v>1.699379726399864E-2</v>
      </c>
      <c r="L56" s="123">
        <v>2.3897527402498087E-3</v>
      </c>
      <c r="M56" s="123">
        <v>2.6552808224997876E-4</v>
      </c>
      <c r="N56" s="123">
        <v>0</v>
      </c>
      <c r="O56" s="123">
        <v>0</v>
      </c>
      <c r="P56" s="123">
        <v>0</v>
      </c>
      <c r="Q56" s="123">
        <v>0</v>
      </c>
      <c r="R56" s="123">
        <v>0</v>
      </c>
      <c r="S56" s="123">
        <v>0</v>
      </c>
      <c r="T56" s="123">
        <v>0</v>
      </c>
      <c r="U56" s="123">
        <v>0</v>
      </c>
      <c r="V56" s="123">
        <v>0</v>
      </c>
      <c r="W56" s="123" t="s">
        <v>2</v>
      </c>
      <c r="X56" s="123" t="s">
        <v>2</v>
      </c>
      <c r="Y56" s="123" t="s">
        <v>2</v>
      </c>
      <c r="Z56" s="123" t="s">
        <v>2</v>
      </c>
      <c r="AA56" s="123" t="s">
        <v>2</v>
      </c>
      <c r="AB56" s="123" t="s">
        <v>2</v>
      </c>
      <c r="AC56" s="123" t="s">
        <v>2</v>
      </c>
      <c r="AD56" s="123" t="s">
        <v>2</v>
      </c>
      <c r="AE56" s="123" t="s">
        <v>2</v>
      </c>
      <c r="AF56" s="122">
        <f t="shared" si="14"/>
        <v>4.207292463250913</v>
      </c>
      <c r="AG56" s="124">
        <f t="shared" si="15"/>
        <v>28.040296541762256</v>
      </c>
    </row>
    <row r="57" spans="1:33" ht="9.6" customHeight="1" x14ac:dyDescent="0.2">
      <c r="A57" s="120">
        <v>101.25</v>
      </c>
      <c r="B57" s="121">
        <v>123.75</v>
      </c>
      <c r="C57" s="122">
        <v>0.13966777126348884</v>
      </c>
      <c r="D57" s="123">
        <v>0.60195216246070182</v>
      </c>
      <c r="E57" s="123">
        <v>0.52521454669045797</v>
      </c>
      <c r="F57" s="123">
        <v>0.32128897952247432</v>
      </c>
      <c r="G57" s="123">
        <v>0.14152646783923867</v>
      </c>
      <c r="H57" s="123">
        <v>5.708853768374543E-2</v>
      </c>
      <c r="I57" s="123">
        <v>1.8321437675248534E-2</v>
      </c>
      <c r="J57" s="123">
        <v>1.3276404112498937E-3</v>
      </c>
      <c r="K57" s="123">
        <v>0</v>
      </c>
      <c r="L57" s="123">
        <v>0</v>
      </c>
      <c r="M57" s="123">
        <v>0</v>
      </c>
      <c r="N57" s="123">
        <v>0</v>
      </c>
      <c r="O57" s="123">
        <v>0</v>
      </c>
      <c r="P57" s="123">
        <v>0</v>
      </c>
      <c r="Q57" s="123">
        <v>0</v>
      </c>
      <c r="R57" s="123">
        <v>0</v>
      </c>
      <c r="S57" s="123">
        <v>0</v>
      </c>
      <c r="T57" s="123">
        <v>0</v>
      </c>
      <c r="U57" s="123">
        <v>0</v>
      </c>
      <c r="V57" s="123">
        <v>0</v>
      </c>
      <c r="W57" s="123" t="s">
        <v>2</v>
      </c>
      <c r="X57" s="123" t="s">
        <v>2</v>
      </c>
      <c r="Y57" s="123" t="s">
        <v>2</v>
      </c>
      <c r="Z57" s="123" t="s">
        <v>2</v>
      </c>
      <c r="AA57" s="123" t="s">
        <v>2</v>
      </c>
      <c r="AB57" s="123" t="s">
        <v>2</v>
      </c>
      <c r="AC57" s="123" t="s">
        <v>2</v>
      </c>
      <c r="AD57" s="123" t="s">
        <v>2</v>
      </c>
      <c r="AE57" s="123" t="s">
        <v>2</v>
      </c>
      <c r="AF57" s="122">
        <f t="shared" si="14"/>
        <v>1.8063875435466055</v>
      </c>
      <c r="AG57" s="124">
        <f t="shared" si="15"/>
        <v>29.846684085308862</v>
      </c>
    </row>
    <row r="58" spans="1:33" ht="9.6" customHeight="1" x14ac:dyDescent="0.2">
      <c r="A58" s="120">
        <v>123.75</v>
      </c>
      <c r="B58" s="121">
        <v>146.25</v>
      </c>
      <c r="C58" s="122">
        <v>0.10010408700824198</v>
      </c>
      <c r="D58" s="123">
        <v>0.43174866173846543</v>
      </c>
      <c r="E58" s="123">
        <v>0.35076259665222193</v>
      </c>
      <c r="F58" s="123">
        <v>0.18002803976548559</v>
      </c>
      <c r="G58" s="123">
        <v>6.3195683575494946E-2</v>
      </c>
      <c r="H58" s="123">
        <v>2.5490695895997961E-2</v>
      </c>
      <c r="I58" s="123">
        <v>5.3105616449995747E-3</v>
      </c>
      <c r="J58" s="123">
        <v>1.062112328999915E-3</v>
      </c>
      <c r="K58" s="123">
        <v>0</v>
      </c>
      <c r="L58" s="123">
        <v>0</v>
      </c>
      <c r="M58" s="123">
        <v>0</v>
      </c>
      <c r="N58" s="123">
        <v>0</v>
      </c>
      <c r="O58" s="123">
        <v>0</v>
      </c>
      <c r="P58" s="123">
        <v>0</v>
      </c>
      <c r="Q58" s="123">
        <v>0</v>
      </c>
      <c r="R58" s="123">
        <v>0</v>
      </c>
      <c r="S58" s="123">
        <v>0</v>
      </c>
      <c r="T58" s="123">
        <v>0</v>
      </c>
      <c r="U58" s="123">
        <v>0</v>
      </c>
      <c r="V58" s="123">
        <v>0</v>
      </c>
      <c r="W58" s="123" t="s">
        <v>2</v>
      </c>
      <c r="X58" s="123" t="s">
        <v>2</v>
      </c>
      <c r="Y58" s="123" t="s">
        <v>2</v>
      </c>
      <c r="Z58" s="123" t="s">
        <v>2</v>
      </c>
      <c r="AA58" s="123" t="s">
        <v>2</v>
      </c>
      <c r="AB58" s="123" t="s">
        <v>2</v>
      </c>
      <c r="AC58" s="123" t="s">
        <v>2</v>
      </c>
      <c r="AD58" s="123" t="s">
        <v>2</v>
      </c>
      <c r="AE58" s="123" t="s">
        <v>2</v>
      </c>
      <c r="AF58" s="122">
        <f t="shared" si="14"/>
        <v>1.1577024386099075</v>
      </c>
      <c r="AG58" s="124">
        <f t="shared" si="15"/>
        <v>31.004386523918768</v>
      </c>
    </row>
    <row r="59" spans="1:33" ht="9.6" customHeight="1" x14ac:dyDescent="0.2">
      <c r="A59" s="120">
        <v>146.25</v>
      </c>
      <c r="B59" s="121">
        <v>168.75</v>
      </c>
      <c r="C59" s="122">
        <v>9.0810604129492739E-2</v>
      </c>
      <c r="D59" s="123">
        <v>0.37997068569971959</v>
      </c>
      <c r="E59" s="123">
        <v>0.29553275554422637</v>
      </c>
      <c r="F59" s="123">
        <v>0.16781374798198656</v>
      </c>
      <c r="G59" s="123">
        <v>6.8771773302744504E-2</v>
      </c>
      <c r="H59" s="123">
        <v>2.2038830826748238E-2</v>
      </c>
      <c r="I59" s="123">
        <v>8.7624267142492988E-3</v>
      </c>
      <c r="J59" s="123">
        <v>2.6552808224997873E-3</v>
      </c>
      <c r="K59" s="123">
        <v>0</v>
      </c>
      <c r="L59" s="123">
        <v>0</v>
      </c>
      <c r="M59" s="123">
        <v>0</v>
      </c>
      <c r="N59" s="123">
        <v>0</v>
      </c>
      <c r="O59" s="123">
        <v>0</v>
      </c>
      <c r="P59" s="123">
        <v>0</v>
      </c>
      <c r="Q59" s="123">
        <v>0</v>
      </c>
      <c r="R59" s="123">
        <v>0</v>
      </c>
      <c r="S59" s="123">
        <v>0</v>
      </c>
      <c r="T59" s="123">
        <v>0</v>
      </c>
      <c r="U59" s="123">
        <v>0</v>
      </c>
      <c r="V59" s="123">
        <v>0</v>
      </c>
      <c r="W59" s="123" t="s">
        <v>2</v>
      </c>
      <c r="X59" s="123" t="s">
        <v>2</v>
      </c>
      <c r="Y59" s="123" t="s">
        <v>2</v>
      </c>
      <c r="Z59" s="123" t="s">
        <v>2</v>
      </c>
      <c r="AA59" s="123" t="s">
        <v>2</v>
      </c>
      <c r="AB59" s="123" t="s">
        <v>2</v>
      </c>
      <c r="AC59" s="123" t="s">
        <v>2</v>
      </c>
      <c r="AD59" s="123" t="s">
        <v>2</v>
      </c>
      <c r="AE59" s="123" t="s">
        <v>2</v>
      </c>
      <c r="AF59" s="122">
        <f t="shared" si="14"/>
        <v>1.036356105021667</v>
      </c>
      <c r="AG59" s="124">
        <f t="shared" si="15"/>
        <v>32.040742628940436</v>
      </c>
    </row>
    <row r="60" spans="1:33" ht="9.6" customHeight="1" x14ac:dyDescent="0.2">
      <c r="A60" s="120">
        <v>168.75</v>
      </c>
      <c r="B60" s="121">
        <v>191.25</v>
      </c>
      <c r="C60" s="122">
        <v>9.2138244540742625E-2</v>
      </c>
      <c r="D60" s="123">
        <v>0.46892259325346247</v>
      </c>
      <c r="E60" s="123">
        <v>0.41156852748746708</v>
      </c>
      <c r="F60" s="123">
        <v>0.2761492055399779</v>
      </c>
      <c r="G60" s="123">
        <v>0.13010876030248958</v>
      </c>
      <c r="H60" s="123">
        <v>6.1602515081995074E-2</v>
      </c>
      <c r="I60" s="123">
        <v>2.4163055484748067E-2</v>
      </c>
      <c r="J60" s="123">
        <v>1.1417707536749087E-2</v>
      </c>
      <c r="K60" s="123">
        <v>2.6552808224997873E-3</v>
      </c>
      <c r="L60" s="123">
        <v>2.6552808224997876E-4</v>
      </c>
      <c r="M60" s="123">
        <v>0</v>
      </c>
      <c r="N60" s="123">
        <v>0</v>
      </c>
      <c r="O60" s="123">
        <v>0</v>
      </c>
      <c r="P60" s="123">
        <v>0</v>
      </c>
      <c r="Q60" s="123">
        <v>0</v>
      </c>
      <c r="R60" s="123">
        <v>0</v>
      </c>
      <c r="S60" s="123">
        <v>0</v>
      </c>
      <c r="T60" s="123">
        <v>0</v>
      </c>
      <c r="U60" s="123">
        <v>0</v>
      </c>
      <c r="V60" s="123">
        <v>0</v>
      </c>
      <c r="W60" s="123" t="s">
        <v>2</v>
      </c>
      <c r="X60" s="123" t="s">
        <v>2</v>
      </c>
      <c r="Y60" s="123" t="s">
        <v>2</v>
      </c>
      <c r="Z60" s="123" t="s">
        <v>2</v>
      </c>
      <c r="AA60" s="123" t="s">
        <v>2</v>
      </c>
      <c r="AB60" s="123" t="s">
        <v>2</v>
      </c>
      <c r="AC60" s="123" t="s">
        <v>2</v>
      </c>
      <c r="AD60" s="123" t="s">
        <v>2</v>
      </c>
      <c r="AE60" s="123" t="s">
        <v>2</v>
      </c>
      <c r="AF60" s="122">
        <f t="shared" si="14"/>
        <v>1.4789914181323813</v>
      </c>
      <c r="AG60" s="124">
        <f t="shared" si="15"/>
        <v>33.519734047072816</v>
      </c>
    </row>
    <row r="61" spans="1:33" ht="9.6" customHeight="1" x14ac:dyDescent="0.2">
      <c r="A61" s="120">
        <v>191.25</v>
      </c>
      <c r="B61" s="121">
        <v>213.75</v>
      </c>
      <c r="C61" s="122">
        <v>0.12612583906873992</v>
      </c>
      <c r="D61" s="123">
        <v>0.82818208853768371</v>
      </c>
      <c r="E61" s="123">
        <v>0.87358739060243007</v>
      </c>
      <c r="F61" s="123">
        <v>0.62239782479395023</v>
      </c>
      <c r="G61" s="123">
        <v>0.40041634803296794</v>
      </c>
      <c r="H61" s="123">
        <v>0.20923612881298326</v>
      </c>
      <c r="I61" s="123">
        <v>9.7979862350242156E-2</v>
      </c>
      <c r="J61" s="123">
        <v>4.5670830146996348E-2</v>
      </c>
      <c r="K61" s="123">
        <v>2.2304358908998217E-2</v>
      </c>
      <c r="L61" s="123">
        <v>9.5590109609992348E-3</v>
      </c>
      <c r="M61" s="123">
        <v>1.8586965757498514E-3</v>
      </c>
      <c r="N61" s="123">
        <v>5.3105616449995751E-4</v>
      </c>
      <c r="O61" s="123">
        <v>0</v>
      </c>
      <c r="P61" s="123">
        <v>0</v>
      </c>
      <c r="Q61" s="123">
        <v>0</v>
      </c>
      <c r="R61" s="123">
        <v>0</v>
      </c>
      <c r="S61" s="123">
        <v>0</v>
      </c>
      <c r="T61" s="123">
        <v>0</v>
      </c>
      <c r="U61" s="123">
        <v>0</v>
      </c>
      <c r="V61" s="123">
        <v>0</v>
      </c>
      <c r="W61" s="123" t="s">
        <v>2</v>
      </c>
      <c r="X61" s="123" t="s">
        <v>2</v>
      </c>
      <c r="Y61" s="123" t="s">
        <v>2</v>
      </c>
      <c r="Z61" s="123" t="s">
        <v>2</v>
      </c>
      <c r="AA61" s="123" t="s">
        <v>2</v>
      </c>
      <c r="AB61" s="123" t="s">
        <v>2</v>
      </c>
      <c r="AC61" s="123" t="s">
        <v>2</v>
      </c>
      <c r="AD61" s="123" t="s">
        <v>2</v>
      </c>
      <c r="AE61" s="123" t="s">
        <v>2</v>
      </c>
      <c r="AF61" s="122">
        <f t="shared" si="14"/>
        <v>3.237849434956241</v>
      </c>
      <c r="AG61" s="124">
        <f t="shared" si="15"/>
        <v>36.757583482029055</v>
      </c>
    </row>
    <row r="62" spans="1:33" ht="9.6" customHeight="1" x14ac:dyDescent="0.2">
      <c r="A62" s="120">
        <v>213.75</v>
      </c>
      <c r="B62" s="121">
        <v>236.25</v>
      </c>
      <c r="C62" s="122">
        <v>0.28783244115897699</v>
      </c>
      <c r="D62" s="123">
        <v>2.3695726059988105</v>
      </c>
      <c r="E62" s="123">
        <v>2.7686613136205285</v>
      </c>
      <c r="F62" s="123">
        <v>2.1823753080125754</v>
      </c>
      <c r="G62" s="123">
        <v>1.6794651202311157</v>
      </c>
      <c r="H62" s="123">
        <v>1.2609928626051492</v>
      </c>
      <c r="I62" s="123">
        <v>0.96758433171892255</v>
      </c>
      <c r="J62" s="123">
        <v>0.62213229671170023</v>
      </c>
      <c r="K62" s="123">
        <v>0.41369275214546691</v>
      </c>
      <c r="L62" s="123">
        <v>0.21162588155323306</v>
      </c>
      <c r="M62" s="123">
        <v>0.10222831166624183</v>
      </c>
      <c r="N62" s="123">
        <v>5.0981391791995921E-2</v>
      </c>
      <c r="O62" s="123">
        <v>2.3897527402498089E-2</v>
      </c>
      <c r="P62" s="123">
        <v>1.1152179454499108E-2</v>
      </c>
      <c r="Q62" s="123">
        <v>4.7795054804996174E-3</v>
      </c>
      <c r="R62" s="123">
        <v>2.3897527402498087E-3</v>
      </c>
      <c r="S62" s="123">
        <v>2.6552808224997876E-4</v>
      </c>
      <c r="T62" s="123">
        <v>0</v>
      </c>
      <c r="U62" s="123">
        <v>0</v>
      </c>
      <c r="V62" s="123">
        <v>0</v>
      </c>
      <c r="W62" s="123" t="s">
        <v>2</v>
      </c>
      <c r="X62" s="123" t="s">
        <v>2</v>
      </c>
      <c r="Y62" s="123" t="s">
        <v>2</v>
      </c>
      <c r="Z62" s="123" t="s">
        <v>2</v>
      </c>
      <c r="AA62" s="123" t="s">
        <v>2</v>
      </c>
      <c r="AB62" s="123" t="s">
        <v>2</v>
      </c>
      <c r="AC62" s="123" t="s">
        <v>2</v>
      </c>
      <c r="AD62" s="123" t="s">
        <v>2</v>
      </c>
      <c r="AE62" s="123" t="s">
        <v>2</v>
      </c>
      <c r="AF62" s="122">
        <f t="shared" ref="AF62:AF65" si="16">SUM(C62:AE62)</f>
        <v>12.959629110374717</v>
      </c>
      <c r="AG62" s="124">
        <f t="shared" ref="AG62:AG65" si="17">AG61+AF62</f>
        <v>49.717212592403769</v>
      </c>
    </row>
    <row r="63" spans="1:33" ht="9.6" customHeight="1" x14ac:dyDescent="0.2">
      <c r="A63" s="120">
        <v>236.25</v>
      </c>
      <c r="B63" s="121">
        <v>258.75</v>
      </c>
      <c r="C63" s="122">
        <v>0.33722066445747301</v>
      </c>
      <c r="D63" s="123">
        <v>2.0764296031948337</v>
      </c>
      <c r="E63" s="123">
        <v>2.0790848840173335</v>
      </c>
      <c r="F63" s="123">
        <v>1.5105892599201292</v>
      </c>
      <c r="G63" s="123">
        <v>1.186379471492905</v>
      </c>
      <c r="H63" s="123">
        <v>0.86296626731243098</v>
      </c>
      <c r="I63" s="123">
        <v>0.55601580423145547</v>
      </c>
      <c r="J63" s="123">
        <v>0.41873778570821651</v>
      </c>
      <c r="K63" s="123">
        <v>0.25835882402922933</v>
      </c>
      <c r="L63" s="123">
        <v>0.14497833290848841</v>
      </c>
      <c r="M63" s="123">
        <v>6.8771773302744504E-2</v>
      </c>
      <c r="N63" s="123">
        <v>2.8677032882997704E-2</v>
      </c>
      <c r="O63" s="123">
        <v>1.1683235618999066E-2</v>
      </c>
      <c r="P63" s="123">
        <v>9.8245390432492134E-3</v>
      </c>
      <c r="Q63" s="123">
        <v>3.9829212337496814E-3</v>
      </c>
      <c r="R63" s="123">
        <v>1.5931684934998725E-3</v>
      </c>
      <c r="S63" s="123">
        <v>2.6552808224997876E-4</v>
      </c>
      <c r="T63" s="123">
        <v>0</v>
      </c>
      <c r="U63" s="123">
        <v>2.6552808224997876E-4</v>
      </c>
      <c r="V63" s="123">
        <v>2.6552808224997876E-4</v>
      </c>
      <c r="W63" s="123" t="s">
        <v>2</v>
      </c>
      <c r="X63" s="123" t="s">
        <v>2</v>
      </c>
      <c r="Y63" s="123" t="s">
        <v>2</v>
      </c>
      <c r="Z63" s="123" t="s">
        <v>2</v>
      </c>
      <c r="AA63" s="123" t="s">
        <v>2</v>
      </c>
      <c r="AB63" s="123" t="s">
        <v>2</v>
      </c>
      <c r="AC63" s="123" t="s">
        <v>2</v>
      </c>
      <c r="AD63" s="123" t="s">
        <v>2</v>
      </c>
      <c r="AE63" s="123" t="s">
        <v>2</v>
      </c>
      <c r="AF63" s="122">
        <f t="shared" si="16"/>
        <v>9.5560901520944874</v>
      </c>
      <c r="AG63" s="124">
        <f t="shared" si="17"/>
        <v>59.273302744498253</v>
      </c>
    </row>
    <row r="64" spans="1:33" ht="9.6" customHeight="1" x14ac:dyDescent="0.2">
      <c r="A64" s="120">
        <v>258.75</v>
      </c>
      <c r="B64" s="121">
        <v>281.25</v>
      </c>
      <c r="C64" s="122">
        <v>0.26340385759197893</v>
      </c>
      <c r="D64" s="123">
        <v>1.7816934318973574</v>
      </c>
      <c r="E64" s="123">
        <v>1.7538129832611098</v>
      </c>
      <c r="F64" s="123">
        <v>1.5267864729373779</v>
      </c>
      <c r="G64" s="123">
        <v>1.1430983940861585</v>
      </c>
      <c r="H64" s="123">
        <v>0.81331251593168497</v>
      </c>
      <c r="I64" s="123">
        <v>0.56610587135695467</v>
      </c>
      <c r="J64" s="123">
        <v>0.38076726994646953</v>
      </c>
      <c r="K64" s="123">
        <v>0.2615451610162291</v>
      </c>
      <c r="L64" s="123">
        <v>0.14444727674398844</v>
      </c>
      <c r="M64" s="123">
        <v>9.320035686974254E-2</v>
      </c>
      <c r="N64" s="123">
        <v>5.6823009601495451E-2</v>
      </c>
      <c r="O64" s="123">
        <v>2.9208089047497662E-2</v>
      </c>
      <c r="P64" s="123">
        <v>1.6728269181748662E-2</v>
      </c>
      <c r="Q64" s="123">
        <v>8.2313705497493415E-3</v>
      </c>
      <c r="R64" s="123">
        <v>2.9208089047497664E-3</v>
      </c>
      <c r="S64" s="123">
        <v>2.12422465799983E-3</v>
      </c>
      <c r="T64" s="123">
        <v>1.5931684934998725E-3</v>
      </c>
      <c r="U64" s="123">
        <v>5.3105616449995751E-4</v>
      </c>
      <c r="V64" s="123">
        <v>2.6552808224997876E-4</v>
      </c>
      <c r="W64" s="123" t="s">
        <v>2</v>
      </c>
      <c r="X64" s="123" t="s">
        <v>2</v>
      </c>
      <c r="Y64" s="123" t="s">
        <v>2</v>
      </c>
      <c r="Z64" s="123" t="s">
        <v>2</v>
      </c>
      <c r="AA64" s="123" t="s">
        <v>2</v>
      </c>
      <c r="AB64" s="123" t="s">
        <v>2</v>
      </c>
      <c r="AC64" s="123" t="s">
        <v>2</v>
      </c>
      <c r="AD64" s="123" t="s">
        <v>2</v>
      </c>
      <c r="AE64" s="123" t="s">
        <v>2</v>
      </c>
      <c r="AF64" s="122">
        <f t="shared" si="16"/>
        <v>8.8465991163225421</v>
      </c>
      <c r="AG64" s="124">
        <f t="shared" si="17"/>
        <v>68.119901860820789</v>
      </c>
    </row>
    <row r="65" spans="1:33" ht="9.6" customHeight="1" x14ac:dyDescent="0.2">
      <c r="A65" s="120">
        <v>281.25</v>
      </c>
      <c r="B65" s="121">
        <v>303.75</v>
      </c>
      <c r="C65" s="122">
        <v>0.25729671170022944</v>
      </c>
      <c r="D65" s="123">
        <v>1.9383550004248449</v>
      </c>
      <c r="E65" s="123">
        <v>1.8698487552043503</v>
      </c>
      <c r="F65" s="123">
        <v>1.5105892599201292</v>
      </c>
      <c r="G65" s="123">
        <v>1.0087411844676692</v>
      </c>
      <c r="H65" s="123">
        <v>0.65718200356869738</v>
      </c>
      <c r="I65" s="123">
        <v>0.48910272750446088</v>
      </c>
      <c r="J65" s="123">
        <v>0.32659954116747386</v>
      </c>
      <c r="K65" s="123">
        <v>0.20897060073073329</v>
      </c>
      <c r="L65" s="123">
        <v>0.1486957260599881</v>
      </c>
      <c r="M65" s="123">
        <v>8.9748491800492824E-2</v>
      </c>
      <c r="N65" s="123">
        <v>5.4167728778995665E-2</v>
      </c>
      <c r="O65" s="123">
        <v>3.2659954116747388E-2</v>
      </c>
      <c r="P65" s="123">
        <v>1.7790381510748576E-2</v>
      </c>
      <c r="Q65" s="123">
        <v>5.045033562749596E-3</v>
      </c>
      <c r="R65" s="123">
        <v>1.5931684934998725E-3</v>
      </c>
      <c r="S65" s="123">
        <v>5.3105616449995751E-4</v>
      </c>
      <c r="T65" s="123">
        <v>0</v>
      </c>
      <c r="U65" s="123">
        <v>0</v>
      </c>
      <c r="V65" s="123">
        <v>0</v>
      </c>
      <c r="W65" s="123" t="s">
        <v>2</v>
      </c>
      <c r="X65" s="123" t="s">
        <v>2</v>
      </c>
      <c r="Y65" s="123" t="s">
        <v>2</v>
      </c>
      <c r="Z65" s="123" t="s">
        <v>2</v>
      </c>
      <c r="AA65" s="123" t="s">
        <v>2</v>
      </c>
      <c r="AB65" s="123" t="s">
        <v>2</v>
      </c>
      <c r="AC65" s="123" t="s">
        <v>2</v>
      </c>
      <c r="AD65" s="123" t="s">
        <v>2</v>
      </c>
      <c r="AE65" s="123" t="s">
        <v>2</v>
      </c>
      <c r="AF65" s="122">
        <f t="shared" si="16"/>
        <v>8.616917325176308</v>
      </c>
      <c r="AG65" s="124">
        <f t="shared" si="17"/>
        <v>76.736819185997092</v>
      </c>
    </row>
    <row r="66" spans="1:33" ht="9.6" customHeight="1" x14ac:dyDescent="0.2">
      <c r="A66" s="120">
        <v>303.75</v>
      </c>
      <c r="B66" s="121">
        <v>326.25</v>
      </c>
      <c r="C66" s="122">
        <v>0.22516781374798198</v>
      </c>
      <c r="D66" s="123">
        <v>2.1847650607528251</v>
      </c>
      <c r="E66" s="123">
        <v>2.2838070354320674</v>
      </c>
      <c r="F66" s="123">
        <v>1.7769139264168579</v>
      </c>
      <c r="G66" s="123">
        <v>1.1125626646274109</v>
      </c>
      <c r="H66" s="123">
        <v>0.65957175630894727</v>
      </c>
      <c r="I66" s="123">
        <v>0.42086201036621634</v>
      </c>
      <c r="J66" s="123">
        <v>0.29978120486022602</v>
      </c>
      <c r="K66" s="123">
        <v>0.20206687059223383</v>
      </c>
      <c r="L66" s="123">
        <v>0.12187738975274025</v>
      </c>
      <c r="M66" s="123">
        <v>7.1161526042994305E-2</v>
      </c>
      <c r="N66" s="123">
        <v>3.3722066445747302E-2</v>
      </c>
      <c r="O66" s="123">
        <v>2.5756223978247939E-2</v>
      </c>
      <c r="P66" s="123">
        <v>1.8055909592998555E-2</v>
      </c>
      <c r="Q66" s="123">
        <v>5.5760897272495542E-3</v>
      </c>
      <c r="R66" s="123">
        <v>4.5139773982496387E-3</v>
      </c>
      <c r="S66" s="123">
        <v>2.9208089047497664E-3</v>
      </c>
      <c r="T66" s="123">
        <v>0</v>
      </c>
      <c r="U66" s="123">
        <v>0</v>
      </c>
      <c r="V66" s="123">
        <v>0</v>
      </c>
      <c r="W66" s="123" t="s">
        <v>2</v>
      </c>
      <c r="X66" s="123" t="s">
        <v>2</v>
      </c>
      <c r="Y66" s="123" t="s">
        <v>2</v>
      </c>
      <c r="Z66" s="123" t="s">
        <v>2</v>
      </c>
      <c r="AA66" s="123" t="s">
        <v>2</v>
      </c>
      <c r="AB66" s="123" t="s">
        <v>2</v>
      </c>
      <c r="AC66" s="123" t="s">
        <v>2</v>
      </c>
      <c r="AD66" s="123" t="s">
        <v>2</v>
      </c>
      <c r="AE66" s="123" t="s">
        <v>2</v>
      </c>
      <c r="AF66" s="122">
        <f t="shared" si="14"/>
        <v>9.4490823349477431</v>
      </c>
      <c r="AG66" s="124">
        <f>AG61+AF66</f>
        <v>46.206665816976795</v>
      </c>
    </row>
    <row r="67" spans="1:33" ht="9.6" customHeight="1" x14ac:dyDescent="0.2">
      <c r="A67" s="120">
        <v>326.25</v>
      </c>
      <c r="B67" s="121">
        <v>348.75</v>
      </c>
      <c r="C67" s="122">
        <v>0.19356997196023451</v>
      </c>
      <c r="D67" s="123">
        <v>2.7083864389497831</v>
      </c>
      <c r="E67" s="123">
        <v>3.799972385079446</v>
      </c>
      <c r="F67" s="123">
        <v>2.8092871102047754</v>
      </c>
      <c r="G67" s="123">
        <v>1.7041592318803636</v>
      </c>
      <c r="H67" s="123">
        <v>0.96997408445917244</v>
      </c>
      <c r="I67" s="123">
        <v>0.64257795904494863</v>
      </c>
      <c r="J67" s="123">
        <v>0.37466012405472005</v>
      </c>
      <c r="K67" s="123">
        <v>0.24136502676523069</v>
      </c>
      <c r="L67" s="123">
        <v>0.16250318633698699</v>
      </c>
      <c r="M67" s="123">
        <v>8.868637947149291E-2</v>
      </c>
      <c r="N67" s="123">
        <v>6.1602515081995074E-2</v>
      </c>
      <c r="O67" s="123">
        <v>2.2569886991248195E-2</v>
      </c>
      <c r="P67" s="123">
        <v>1.8586965757498512E-2</v>
      </c>
      <c r="Q67" s="123">
        <v>7.4347863029994056E-3</v>
      </c>
      <c r="R67" s="123">
        <v>4.7795054804996174E-3</v>
      </c>
      <c r="S67" s="123">
        <v>2.9208089047497664E-3</v>
      </c>
      <c r="T67" s="123">
        <v>5.3105616449995751E-4</v>
      </c>
      <c r="U67" s="123">
        <v>5.3105616449995751E-4</v>
      </c>
      <c r="V67" s="123">
        <v>0</v>
      </c>
      <c r="W67" s="123" t="s">
        <v>2</v>
      </c>
      <c r="X67" s="123" t="s">
        <v>2</v>
      </c>
      <c r="Y67" s="123" t="s">
        <v>2</v>
      </c>
      <c r="Z67" s="123" t="s">
        <v>2</v>
      </c>
      <c r="AA67" s="123" t="s">
        <v>2</v>
      </c>
      <c r="AB67" s="123" t="s">
        <v>2</v>
      </c>
      <c r="AC67" s="123" t="s">
        <v>2</v>
      </c>
      <c r="AD67" s="123" t="s">
        <v>2</v>
      </c>
      <c r="AE67" s="123" t="s">
        <v>2</v>
      </c>
      <c r="AF67" s="122">
        <f t="shared" si="14"/>
        <v>13.814098479055144</v>
      </c>
      <c r="AG67" s="124">
        <f t="shared" si="15"/>
        <v>60.020764296031942</v>
      </c>
    </row>
    <row r="68" spans="1:33" ht="9.6" customHeight="1" x14ac:dyDescent="0.2">
      <c r="A68" s="187" t="s">
        <v>142</v>
      </c>
      <c r="B68" s="188"/>
      <c r="C68" s="131">
        <f t="shared" ref="C68:AF68" si="18">SUM(C52:C67)</f>
        <v>3.5848946384569631</v>
      </c>
      <c r="D68" s="132">
        <f t="shared" si="18"/>
        <v>25.488571671339958</v>
      </c>
      <c r="E68" s="132">
        <f t="shared" si="18"/>
        <v>25.093996941116497</v>
      </c>
      <c r="F68" s="132">
        <f t="shared" si="18"/>
        <v>17.209937122950123</v>
      </c>
      <c r="G68" s="132">
        <f t="shared" si="18"/>
        <v>10.759197892769137</v>
      </c>
      <c r="H68" s="132">
        <f t="shared" si="18"/>
        <v>6.74627198572521</v>
      </c>
      <c r="I68" s="132">
        <f t="shared" si="18"/>
        <v>4.3859928626051499</v>
      </c>
      <c r="J68" s="132">
        <f t="shared" si="18"/>
        <v>2.791762256776277</v>
      </c>
      <c r="K68" s="132">
        <f t="shared" si="18"/>
        <v>1.7625754099753592</v>
      </c>
      <c r="L68" s="132">
        <f t="shared" si="18"/>
        <v>1.0111309372079189</v>
      </c>
      <c r="M68" s="132">
        <f t="shared" si="18"/>
        <v>0.54539468094145638</v>
      </c>
      <c r="N68" s="132">
        <f t="shared" si="18"/>
        <v>0.30827810349222534</v>
      </c>
      <c r="O68" s="132">
        <f t="shared" si="18"/>
        <v>0.15294417537598778</v>
      </c>
      <c r="P68" s="132">
        <f t="shared" si="18"/>
        <v>9.320035686974254E-2</v>
      </c>
      <c r="Q68" s="132">
        <f t="shared" si="18"/>
        <v>3.5049706856997195E-2</v>
      </c>
      <c r="R68" s="132">
        <f t="shared" si="18"/>
        <v>1.7790381510748576E-2</v>
      </c>
      <c r="S68" s="132">
        <f t="shared" si="18"/>
        <v>9.0279547964992775E-3</v>
      </c>
      <c r="T68" s="132">
        <f t="shared" si="18"/>
        <v>2.12422465799983E-3</v>
      </c>
      <c r="U68" s="132">
        <f t="shared" si="18"/>
        <v>1.3276404112498937E-3</v>
      </c>
      <c r="V68" s="132">
        <f t="shared" si="18"/>
        <v>5.3105616449995751E-4</v>
      </c>
      <c r="W68" s="132">
        <f t="shared" si="18"/>
        <v>0</v>
      </c>
      <c r="X68" s="132">
        <f t="shared" si="18"/>
        <v>0</v>
      </c>
      <c r="Y68" s="132">
        <f t="shared" si="18"/>
        <v>0</v>
      </c>
      <c r="Z68" s="132">
        <f t="shared" si="18"/>
        <v>0</v>
      </c>
      <c r="AA68" s="132">
        <f t="shared" si="18"/>
        <v>0</v>
      </c>
      <c r="AB68" s="132">
        <f t="shared" si="18"/>
        <v>0</v>
      </c>
      <c r="AC68" s="132">
        <f t="shared" si="18"/>
        <v>0</v>
      </c>
      <c r="AD68" s="132">
        <f t="shared" si="18"/>
        <v>0</v>
      </c>
      <c r="AE68" s="132">
        <f t="shared" si="18"/>
        <v>0</v>
      </c>
      <c r="AF68" s="133">
        <f t="shared" si="18"/>
        <v>99.999999999999986</v>
      </c>
      <c r="AG68" s="134"/>
    </row>
    <row r="69" spans="1:33" ht="9.6" customHeight="1" x14ac:dyDescent="0.2">
      <c r="A69" s="187" t="s">
        <v>17</v>
      </c>
      <c r="B69" s="188"/>
      <c r="C69" s="131">
        <f>C68</f>
        <v>3.5848946384569631</v>
      </c>
      <c r="D69" s="132">
        <f t="shared" ref="D69:AC69" si="19">C69+D68</f>
        <v>29.07346630979692</v>
      </c>
      <c r="E69" s="132">
        <f t="shared" si="19"/>
        <v>54.167463250913414</v>
      </c>
      <c r="F69" s="132">
        <f t="shared" si="19"/>
        <v>71.377400373863537</v>
      </c>
      <c r="G69" s="132">
        <f t="shared" si="19"/>
        <v>82.136598266632674</v>
      </c>
      <c r="H69" s="132">
        <f t="shared" si="19"/>
        <v>88.88287025235789</v>
      </c>
      <c r="I69" s="132">
        <f t="shared" si="19"/>
        <v>93.26886311496304</v>
      </c>
      <c r="J69" s="132">
        <f t="shared" si="19"/>
        <v>96.06062537173932</v>
      </c>
      <c r="K69" s="132">
        <f t="shared" si="19"/>
        <v>97.823200781714675</v>
      </c>
      <c r="L69" s="132">
        <f t="shared" si="19"/>
        <v>98.834331718922598</v>
      </c>
      <c r="M69" s="132">
        <f t="shared" si="19"/>
        <v>99.379726399864055</v>
      </c>
      <c r="N69" s="132">
        <f t="shared" si="19"/>
        <v>99.688004503356282</v>
      </c>
      <c r="O69" s="132">
        <f t="shared" si="19"/>
        <v>99.840948678732275</v>
      </c>
      <c r="P69" s="132">
        <f t="shared" si="19"/>
        <v>99.934149035602019</v>
      </c>
      <c r="Q69" s="132">
        <f t="shared" si="19"/>
        <v>99.969198742459014</v>
      </c>
      <c r="R69" s="132">
        <f t="shared" si="19"/>
        <v>99.986989123969764</v>
      </c>
      <c r="S69" s="132">
        <f t="shared" si="19"/>
        <v>99.996017078766258</v>
      </c>
      <c r="T69" s="132">
        <f t="shared" si="19"/>
        <v>99.998141303424262</v>
      </c>
      <c r="U69" s="132">
        <f t="shared" si="19"/>
        <v>99.99946894383551</v>
      </c>
      <c r="V69" s="132">
        <f t="shared" si="19"/>
        <v>100.00000000000001</v>
      </c>
      <c r="W69" s="132">
        <f t="shared" si="19"/>
        <v>100.00000000000001</v>
      </c>
      <c r="X69" s="132">
        <f t="shared" si="19"/>
        <v>100.00000000000001</v>
      </c>
      <c r="Y69" s="132">
        <f t="shared" si="19"/>
        <v>100.00000000000001</v>
      </c>
      <c r="Z69" s="132">
        <f t="shared" si="19"/>
        <v>100.00000000000001</v>
      </c>
      <c r="AA69" s="132">
        <f t="shared" si="19"/>
        <v>100.00000000000001</v>
      </c>
      <c r="AB69" s="132">
        <f t="shared" si="19"/>
        <v>100.00000000000001</v>
      </c>
      <c r="AC69" s="132">
        <f t="shared" si="19"/>
        <v>100.00000000000001</v>
      </c>
      <c r="AD69" s="132">
        <f t="shared" ref="AD69" si="20">AC69+AD68</f>
        <v>100.00000000000001</v>
      </c>
      <c r="AE69" s="132">
        <f t="shared" ref="AE69" si="21">AD69+AE68</f>
        <v>100.00000000000001</v>
      </c>
      <c r="AF69" s="135"/>
      <c r="AG69" s="134"/>
    </row>
    <row r="70" spans="1:33" ht="15.75" customHeight="1" x14ac:dyDescent="0.25">
      <c r="A70" s="22" t="s">
        <v>273</v>
      </c>
      <c r="B70" s="75"/>
      <c r="C70" s="51"/>
      <c r="D70" s="14"/>
      <c r="E70" s="51"/>
      <c r="F70" s="51"/>
      <c r="G70" s="51"/>
      <c r="H70" s="51"/>
      <c r="I70" s="51"/>
      <c r="J70" s="51"/>
      <c r="K70" s="51"/>
      <c r="L70" s="14"/>
      <c r="M70" s="192" t="s">
        <v>143</v>
      </c>
      <c r="N70" s="192"/>
      <c r="O70" s="192"/>
      <c r="P70" s="192"/>
      <c r="Q70" s="192"/>
      <c r="R70" s="192"/>
      <c r="S70" s="192"/>
      <c r="T70" s="192"/>
      <c r="U70" s="53" t="s">
        <v>144</v>
      </c>
      <c r="V70" s="54"/>
      <c r="W70" s="54"/>
      <c r="X70" s="54" t="s">
        <v>27</v>
      </c>
      <c r="Y70" s="55"/>
      <c r="Z70" s="54" t="s">
        <v>145</v>
      </c>
      <c r="AA70" s="54"/>
      <c r="AB70" s="54" t="s">
        <v>27</v>
      </c>
      <c r="AC70" s="52"/>
      <c r="AD70" s="119"/>
      <c r="AE70" s="119"/>
      <c r="AF70" s="119"/>
      <c r="AG70" s="119"/>
    </row>
    <row r="71" spans="1:33" ht="5.85" customHeight="1" x14ac:dyDescent="0.2">
      <c r="B71" s="80"/>
    </row>
    <row r="72" spans="1:33" ht="10.9" customHeight="1" x14ac:dyDescent="0.25">
      <c r="A72" s="193" t="s">
        <v>161</v>
      </c>
      <c r="B72" s="194"/>
      <c r="C72" s="199" t="s">
        <v>271</v>
      </c>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89" t="s">
        <v>142</v>
      </c>
      <c r="AG72" s="189" t="s">
        <v>17</v>
      </c>
    </row>
    <row r="73" spans="1:33" ht="9.6" customHeight="1" x14ac:dyDescent="0.2">
      <c r="A73" s="195"/>
      <c r="B73" s="196"/>
      <c r="C73" s="125">
        <v>0</v>
      </c>
      <c r="D73" s="126">
        <v>2</v>
      </c>
      <c r="E73" s="126">
        <v>4</v>
      </c>
      <c r="F73" s="126">
        <v>6</v>
      </c>
      <c r="G73" s="126">
        <v>8</v>
      </c>
      <c r="H73" s="126">
        <v>10</v>
      </c>
      <c r="I73" s="126">
        <v>12</v>
      </c>
      <c r="J73" s="126">
        <v>14</v>
      </c>
      <c r="K73" s="126">
        <v>16</v>
      </c>
      <c r="L73" s="126">
        <v>18</v>
      </c>
      <c r="M73" s="126">
        <v>20</v>
      </c>
      <c r="N73" s="126">
        <v>22</v>
      </c>
      <c r="O73" s="126">
        <v>24</v>
      </c>
      <c r="P73" s="126">
        <v>26</v>
      </c>
      <c r="Q73" s="126">
        <v>28</v>
      </c>
      <c r="R73" s="126">
        <v>30</v>
      </c>
      <c r="S73" s="126" t="s">
        <v>2</v>
      </c>
      <c r="T73" s="126" t="s">
        <v>2</v>
      </c>
      <c r="U73" s="126" t="s">
        <v>2</v>
      </c>
      <c r="V73" s="126" t="s">
        <v>2</v>
      </c>
      <c r="W73" s="126" t="s">
        <v>2</v>
      </c>
      <c r="X73" s="126" t="s">
        <v>2</v>
      </c>
      <c r="Y73" s="126" t="s">
        <v>2</v>
      </c>
      <c r="Z73" s="126" t="s">
        <v>2</v>
      </c>
      <c r="AA73" s="126" t="s">
        <v>2</v>
      </c>
      <c r="AB73" s="126" t="s">
        <v>2</v>
      </c>
      <c r="AC73" s="126" t="s">
        <v>2</v>
      </c>
      <c r="AD73" s="126" t="s">
        <v>2</v>
      </c>
      <c r="AE73" s="126" t="s">
        <v>2</v>
      </c>
      <c r="AF73" s="190"/>
      <c r="AG73" s="190"/>
    </row>
    <row r="74" spans="1:33" ht="9.6" customHeight="1" x14ac:dyDescent="0.2">
      <c r="A74" s="197"/>
      <c r="B74" s="198"/>
      <c r="C74" s="128">
        <v>2</v>
      </c>
      <c r="D74" s="129">
        <v>4</v>
      </c>
      <c r="E74" s="129">
        <v>6</v>
      </c>
      <c r="F74" s="129">
        <v>8</v>
      </c>
      <c r="G74" s="129">
        <v>10</v>
      </c>
      <c r="H74" s="129">
        <v>12</v>
      </c>
      <c r="I74" s="129">
        <v>14</v>
      </c>
      <c r="J74" s="129">
        <v>16</v>
      </c>
      <c r="K74" s="129">
        <v>18</v>
      </c>
      <c r="L74" s="129">
        <v>20</v>
      </c>
      <c r="M74" s="129">
        <v>22</v>
      </c>
      <c r="N74" s="129">
        <v>24</v>
      </c>
      <c r="O74" s="129">
        <v>26</v>
      </c>
      <c r="P74" s="129">
        <v>28</v>
      </c>
      <c r="Q74" s="129">
        <v>30</v>
      </c>
      <c r="R74" s="129">
        <v>32</v>
      </c>
      <c r="S74" s="129" t="s">
        <v>2</v>
      </c>
      <c r="T74" s="129" t="s">
        <v>2</v>
      </c>
      <c r="U74" s="129" t="s">
        <v>2</v>
      </c>
      <c r="V74" s="129" t="s">
        <v>2</v>
      </c>
      <c r="W74" s="129" t="s">
        <v>2</v>
      </c>
      <c r="X74" s="129" t="s">
        <v>2</v>
      </c>
      <c r="Y74" s="129" t="s">
        <v>2</v>
      </c>
      <c r="Z74" s="129" t="s">
        <v>2</v>
      </c>
      <c r="AA74" s="129" t="s">
        <v>2</v>
      </c>
      <c r="AB74" s="129" t="s">
        <v>2</v>
      </c>
      <c r="AC74" s="129" t="s">
        <v>2</v>
      </c>
      <c r="AD74" s="129" t="s">
        <v>2</v>
      </c>
      <c r="AE74" s="129" t="s">
        <v>2</v>
      </c>
      <c r="AF74" s="191"/>
      <c r="AG74" s="191"/>
    </row>
    <row r="75" spans="1:33" ht="9.6" customHeight="1" x14ac:dyDescent="0.2">
      <c r="A75" s="120">
        <v>0</v>
      </c>
      <c r="B75" s="121">
        <v>0.5</v>
      </c>
      <c r="C75" s="122">
        <v>0.46281544736171298</v>
      </c>
      <c r="D75" s="123">
        <v>1.2352366386269011</v>
      </c>
      <c r="E75" s="123">
        <v>1.1916900331379046</v>
      </c>
      <c r="F75" s="123">
        <v>0.5740717138244541</v>
      </c>
      <c r="G75" s="123">
        <v>0.11444260344974085</v>
      </c>
      <c r="H75" s="123">
        <v>5.8416178094995328E-3</v>
      </c>
      <c r="I75" s="123">
        <v>7.9658424674993627E-4</v>
      </c>
      <c r="J75" s="123">
        <v>0</v>
      </c>
      <c r="K75" s="123">
        <v>0</v>
      </c>
      <c r="L75" s="123">
        <v>0</v>
      </c>
      <c r="M75" s="123">
        <v>0</v>
      </c>
      <c r="N75" s="123">
        <v>0</v>
      </c>
      <c r="O75" s="123">
        <v>0</v>
      </c>
      <c r="P75" s="123">
        <v>0</v>
      </c>
      <c r="Q75" s="123">
        <v>0</v>
      </c>
      <c r="R75" s="123">
        <v>0</v>
      </c>
      <c r="S75" s="123" t="s">
        <v>2</v>
      </c>
      <c r="T75" s="123" t="s">
        <v>2</v>
      </c>
      <c r="U75" s="123" t="s">
        <v>2</v>
      </c>
      <c r="V75" s="123" t="s">
        <v>2</v>
      </c>
      <c r="W75" s="123" t="s">
        <v>2</v>
      </c>
      <c r="X75" s="123" t="s">
        <v>2</v>
      </c>
      <c r="Y75" s="123" t="s">
        <v>2</v>
      </c>
      <c r="Z75" s="123" t="s">
        <v>2</v>
      </c>
      <c r="AA75" s="123" t="s">
        <v>2</v>
      </c>
      <c r="AB75" s="123" t="s">
        <v>2</v>
      </c>
      <c r="AC75" s="123" t="s">
        <v>2</v>
      </c>
      <c r="AD75" s="123" t="s">
        <v>2</v>
      </c>
      <c r="AE75" s="123" t="s">
        <v>2</v>
      </c>
      <c r="AF75" s="122">
        <f t="shared" ref="AF75:AF118" si="22">SUM(C75:AE75)</f>
        <v>3.5848946384569627</v>
      </c>
      <c r="AG75" s="124">
        <f>AF75</f>
        <v>3.5848946384569627</v>
      </c>
    </row>
    <row r="76" spans="1:33" ht="9.6" customHeight="1" x14ac:dyDescent="0.2">
      <c r="A76" s="120">
        <v>0.5</v>
      </c>
      <c r="B76" s="121">
        <v>1</v>
      </c>
      <c r="C76" s="122">
        <v>0.77082802277168838</v>
      </c>
      <c r="D76" s="123">
        <v>2.7922933129407768</v>
      </c>
      <c r="E76" s="123">
        <v>5.523780695046308</v>
      </c>
      <c r="F76" s="123">
        <v>7.6214525448211399</v>
      </c>
      <c r="G76" s="123">
        <v>6.2874394595972474</v>
      </c>
      <c r="H76" s="123">
        <v>2.2445088792590706</v>
      </c>
      <c r="I76" s="123">
        <v>0.23658552128473107</v>
      </c>
      <c r="J76" s="123">
        <v>1.0090067125499192E-2</v>
      </c>
      <c r="K76" s="123">
        <v>1.5931684934998725E-3</v>
      </c>
      <c r="L76" s="123">
        <v>0</v>
      </c>
      <c r="M76" s="123">
        <v>0</v>
      </c>
      <c r="N76" s="123">
        <v>0</v>
      </c>
      <c r="O76" s="123">
        <v>0</v>
      </c>
      <c r="P76" s="123">
        <v>0</v>
      </c>
      <c r="Q76" s="123">
        <v>0</v>
      </c>
      <c r="R76" s="123">
        <v>0</v>
      </c>
      <c r="S76" s="123" t="s">
        <v>2</v>
      </c>
      <c r="T76" s="123" t="s">
        <v>2</v>
      </c>
      <c r="U76" s="123" t="s">
        <v>2</v>
      </c>
      <c r="V76" s="123" t="s">
        <v>2</v>
      </c>
      <c r="W76" s="123" t="s">
        <v>2</v>
      </c>
      <c r="X76" s="123" t="s">
        <v>2</v>
      </c>
      <c r="Y76" s="123" t="s">
        <v>2</v>
      </c>
      <c r="Z76" s="123" t="s">
        <v>2</v>
      </c>
      <c r="AA76" s="123" t="s">
        <v>2</v>
      </c>
      <c r="AB76" s="123" t="s">
        <v>2</v>
      </c>
      <c r="AC76" s="123" t="s">
        <v>2</v>
      </c>
      <c r="AD76" s="123" t="s">
        <v>2</v>
      </c>
      <c r="AE76" s="123" t="s">
        <v>2</v>
      </c>
      <c r="AF76" s="122">
        <f t="shared" si="22"/>
        <v>25.488571671339965</v>
      </c>
      <c r="AG76" s="124">
        <f t="shared" ref="AG76:AG118" si="23">AG75+AF76</f>
        <v>29.073466309796927</v>
      </c>
    </row>
    <row r="77" spans="1:33" ht="9.6" customHeight="1" x14ac:dyDescent="0.2">
      <c r="A77" s="120">
        <v>1</v>
      </c>
      <c r="B77" s="121">
        <v>1.5</v>
      </c>
      <c r="C77" s="122">
        <v>0.28916008157022688</v>
      </c>
      <c r="D77" s="123">
        <v>1.0302489591299175</v>
      </c>
      <c r="E77" s="123">
        <v>2.1459979607443285</v>
      </c>
      <c r="F77" s="123">
        <v>3.7447425439714506</v>
      </c>
      <c r="G77" s="123">
        <v>6.0726272410570141</v>
      </c>
      <c r="H77" s="123">
        <v>7.3285750700994132</v>
      </c>
      <c r="I77" s="123">
        <v>3.8060795309711954</v>
      </c>
      <c r="J77" s="123">
        <v>0.64018820630469875</v>
      </c>
      <c r="K77" s="123">
        <v>3.3191010281247345E-2</v>
      </c>
      <c r="L77" s="123">
        <v>2.9208089047497664E-3</v>
      </c>
      <c r="M77" s="123">
        <v>0</v>
      </c>
      <c r="N77" s="123">
        <v>2.6552808224997876E-4</v>
      </c>
      <c r="O77" s="123">
        <v>0</v>
      </c>
      <c r="P77" s="123">
        <v>0</v>
      </c>
      <c r="Q77" s="123">
        <v>0</v>
      </c>
      <c r="R77" s="123">
        <v>0</v>
      </c>
      <c r="S77" s="123" t="s">
        <v>2</v>
      </c>
      <c r="T77" s="123" t="s">
        <v>2</v>
      </c>
      <c r="U77" s="123" t="s">
        <v>2</v>
      </c>
      <c r="V77" s="123" t="s">
        <v>2</v>
      </c>
      <c r="W77" s="123" t="s">
        <v>2</v>
      </c>
      <c r="X77" s="123" t="s">
        <v>2</v>
      </c>
      <c r="Y77" s="123" t="s">
        <v>2</v>
      </c>
      <c r="Z77" s="123" t="s">
        <v>2</v>
      </c>
      <c r="AA77" s="123" t="s">
        <v>2</v>
      </c>
      <c r="AB77" s="123" t="s">
        <v>2</v>
      </c>
      <c r="AC77" s="123" t="s">
        <v>2</v>
      </c>
      <c r="AD77" s="123" t="s">
        <v>2</v>
      </c>
      <c r="AE77" s="123" t="s">
        <v>2</v>
      </c>
      <c r="AF77" s="122">
        <f t="shared" si="22"/>
        <v>25.09399694111649</v>
      </c>
      <c r="AG77" s="124">
        <f t="shared" si="23"/>
        <v>54.167463250913414</v>
      </c>
    </row>
    <row r="78" spans="1:33" ht="9.6" customHeight="1" x14ac:dyDescent="0.2">
      <c r="A78" s="120">
        <v>1.5</v>
      </c>
      <c r="B78" s="121">
        <v>2</v>
      </c>
      <c r="C78" s="122">
        <v>6.9037301384994476E-2</v>
      </c>
      <c r="D78" s="123">
        <v>0.22569886991248195</v>
      </c>
      <c r="E78" s="123">
        <v>0.52388690627920809</v>
      </c>
      <c r="F78" s="123">
        <v>1.0212210043334182</v>
      </c>
      <c r="G78" s="123">
        <v>2.0469559860650861</v>
      </c>
      <c r="H78" s="123">
        <v>3.9178668535984364</v>
      </c>
      <c r="I78" s="123">
        <v>5.2646252867703289</v>
      </c>
      <c r="J78" s="123">
        <v>3.299451950038236</v>
      </c>
      <c r="K78" s="123">
        <v>0.7779972809924377</v>
      </c>
      <c r="L78" s="123">
        <v>5.9212762341745259E-2</v>
      </c>
      <c r="M78" s="123">
        <v>3.4518650692497237E-3</v>
      </c>
      <c r="N78" s="123">
        <v>2.6552808224997876E-4</v>
      </c>
      <c r="O78" s="123">
        <v>0</v>
      </c>
      <c r="P78" s="123">
        <v>2.6552808224997876E-4</v>
      </c>
      <c r="Q78" s="123">
        <v>0</v>
      </c>
      <c r="R78" s="123">
        <v>0</v>
      </c>
      <c r="S78" s="123" t="s">
        <v>2</v>
      </c>
      <c r="T78" s="123" t="s">
        <v>2</v>
      </c>
      <c r="U78" s="123" t="s">
        <v>2</v>
      </c>
      <c r="V78" s="123" t="s">
        <v>2</v>
      </c>
      <c r="W78" s="123" t="s">
        <v>2</v>
      </c>
      <c r="X78" s="123" t="s">
        <v>2</v>
      </c>
      <c r="Y78" s="123" t="s">
        <v>2</v>
      </c>
      <c r="Z78" s="123" t="s">
        <v>2</v>
      </c>
      <c r="AA78" s="123" t="s">
        <v>2</v>
      </c>
      <c r="AB78" s="123" t="s">
        <v>2</v>
      </c>
      <c r="AC78" s="123" t="s">
        <v>2</v>
      </c>
      <c r="AD78" s="123" t="s">
        <v>2</v>
      </c>
      <c r="AE78" s="123" t="s">
        <v>2</v>
      </c>
      <c r="AF78" s="122">
        <f t="shared" si="22"/>
        <v>17.209937122950119</v>
      </c>
      <c r="AG78" s="124">
        <f t="shared" si="23"/>
        <v>71.377400373863537</v>
      </c>
    </row>
    <row r="79" spans="1:33" ht="9.6" customHeight="1" x14ac:dyDescent="0.2">
      <c r="A79" s="120">
        <v>2</v>
      </c>
      <c r="B79" s="121">
        <v>2.5</v>
      </c>
      <c r="C79" s="122">
        <v>1.0090067125499192E-2</v>
      </c>
      <c r="D79" s="123">
        <v>3.7173931514997025E-2</v>
      </c>
      <c r="E79" s="123">
        <v>8.0455008921743565E-2</v>
      </c>
      <c r="F79" s="123">
        <v>0.22569886991248195</v>
      </c>
      <c r="G79" s="123">
        <v>0.53557014189820717</v>
      </c>
      <c r="H79" s="123">
        <v>1.2532925482198998</v>
      </c>
      <c r="I79" s="123">
        <v>2.4930431642450506</v>
      </c>
      <c r="J79" s="123">
        <v>3.3493712295012319</v>
      </c>
      <c r="K79" s="123">
        <v>2.1159932874500806</v>
      </c>
      <c r="L79" s="123">
        <v>0.58681706177245307</v>
      </c>
      <c r="M79" s="123">
        <v>6.7975189055994562E-2</v>
      </c>
      <c r="N79" s="123">
        <v>3.1863369869997451E-3</v>
      </c>
      <c r="O79" s="123">
        <v>5.3105616449995751E-4</v>
      </c>
      <c r="P79" s="123">
        <v>0</v>
      </c>
      <c r="Q79" s="123">
        <v>0</v>
      </c>
      <c r="R79" s="123">
        <v>0</v>
      </c>
      <c r="S79" s="123" t="s">
        <v>2</v>
      </c>
      <c r="T79" s="123" t="s">
        <v>2</v>
      </c>
      <c r="U79" s="123" t="s">
        <v>2</v>
      </c>
      <c r="V79" s="123" t="s">
        <v>2</v>
      </c>
      <c r="W79" s="123" t="s">
        <v>2</v>
      </c>
      <c r="X79" s="123" t="s">
        <v>2</v>
      </c>
      <c r="Y79" s="123" t="s">
        <v>2</v>
      </c>
      <c r="Z79" s="123" t="s">
        <v>2</v>
      </c>
      <c r="AA79" s="123" t="s">
        <v>2</v>
      </c>
      <c r="AB79" s="123" t="s">
        <v>2</v>
      </c>
      <c r="AC79" s="123" t="s">
        <v>2</v>
      </c>
      <c r="AD79" s="123" t="s">
        <v>2</v>
      </c>
      <c r="AE79" s="123" t="s">
        <v>2</v>
      </c>
      <c r="AF79" s="122">
        <f t="shared" si="22"/>
        <v>10.759197892769139</v>
      </c>
      <c r="AG79" s="124">
        <f t="shared" si="23"/>
        <v>82.136598266632674</v>
      </c>
    </row>
    <row r="80" spans="1:33" ht="9.6" customHeight="1" x14ac:dyDescent="0.2">
      <c r="A80" s="120">
        <v>2.5</v>
      </c>
      <c r="B80" s="121">
        <v>3</v>
      </c>
      <c r="C80" s="122">
        <v>2.9208089047497664E-3</v>
      </c>
      <c r="D80" s="123">
        <v>7.9658424674993629E-3</v>
      </c>
      <c r="E80" s="123">
        <v>1.8055909592998555E-2</v>
      </c>
      <c r="F80" s="123">
        <v>3.4253122610247259E-2</v>
      </c>
      <c r="G80" s="123">
        <v>0.10461806440649163</v>
      </c>
      <c r="H80" s="123">
        <v>0.312526552808225</v>
      </c>
      <c r="I80" s="123">
        <v>0.77029696660718838</v>
      </c>
      <c r="J80" s="123">
        <v>1.7187632764041125</v>
      </c>
      <c r="K80" s="123">
        <v>2.1154622312855809</v>
      </c>
      <c r="L80" s="123">
        <v>1.2432024810944005</v>
      </c>
      <c r="M80" s="123">
        <v>0.35925949528422124</v>
      </c>
      <c r="N80" s="123">
        <v>5.5229841107995579E-2</v>
      </c>
      <c r="O80" s="123">
        <v>3.1863369869997451E-3</v>
      </c>
      <c r="P80" s="123">
        <v>5.3105616449995751E-4</v>
      </c>
      <c r="Q80" s="123">
        <v>0</v>
      </c>
      <c r="R80" s="123">
        <v>0</v>
      </c>
      <c r="S80" s="123" t="s">
        <v>2</v>
      </c>
      <c r="T80" s="123" t="s">
        <v>2</v>
      </c>
      <c r="U80" s="123" t="s">
        <v>2</v>
      </c>
      <c r="V80" s="123" t="s">
        <v>2</v>
      </c>
      <c r="W80" s="123" t="s">
        <v>2</v>
      </c>
      <c r="X80" s="123" t="s">
        <v>2</v>
      </c>
      <c r="Y80" s="123" t="s">
        <v>2</v>
      </c>
      <c r="Z80" s="123" t="s">
        <v>2</v>
      </c>
      <c r="AA80" s="123" t="s">
        <v>2</v>
      </c>
      <c r="AB80" s="123" t="s">
        <v>2</v>
      </c>
      <c r="AC80" s="123" t="s">
        <v>2</v>
      </c>
      <c r="AD80" s="123" t="s">
        <v>2</v>
      </c>
      <c r="AE80" s="123" t="s">
        <v>2</v>
      </c>
      <c r="AF80" s="122">
        <f t="shared" si="22"/>
        <v>6.7462719857252109</v>
      </c>
      <c r="AG80" s="124">
        <f t="shared" si="23"/>
        <v>88.88287025235789</v>
      </c>
    </row>
    <row r="81" spans="1:33" ht="9.6" customHeight="1" x14ac:dyDescent="0.2">
      <c r="A81" s="120">
        <v>3</v>
      </c>
      <c r="B81" s="121">
        <v>3.5</v>
      </c>
      <c r="C81" s="122">
        <v>2.6552808224997876E-4</v>
      </c>
      <c r="D81" s="123">
        <v>2.6552808224997876E-4</v>
      </c>
      <c r="E81" s="123">
        <v>1.3276404112498937E-3</v>
      </c>
      <c r="F81" s="123">
        <v>3.4518650692497237E-3</v>
      </c>
      <c r="G81" s="123">
        <v>8.4968986319993202E-3</v>
      </c>
      <c r="H81" s="123">
        <v>4.3015549324496562E-2</v>
      </c>
      <c r="I81" s="123">
        <v>0.2150777466224828</v>
      </c>
      <c r="J81" s="123">
        <v>0.62160124054720023</v>
      </c>
      <c r="K81" s="123">
        <v>1.1916900331379046</v>
      </c>
      <c r="L81" s="123">
        <v>1.3653453989293907</v>
      </c>
      <c r="M81" s="123">
        <v>0.72329849604894214</v>
      </c>
      <c r="N81" s="123">
        <v>0.18162120825898548</v>
      </c>
      <c r="O81" s="123">
        <v>2.761492055399779E-2</v>
      </c>
      <c r="P81" s="123">
        <v>2.9208089047497664E-3</v>
      </c>
      <c r="Q81" s="123">
        <v>0</v>
      </c>
      <c r="R81" s="123">
        <v>0</v>
      </c>
      <c r="S81" s="123" t="s">
        <v>2</v>
      </c>
      <c r="T81" s="123" t="s">
        <v>2</v>
      </c>
      <c r="U81" s="123" t="s">
        <v>2</v>
      </c>
      <c r="V81" s="123" t="s">
        <v>2</v>
      </c>
      <c r="W81" s="123" t="s">
        <v>2</v>
      </c>
      <c r="X81" s="123" t="s">
        <v>2</v>
      </c>
      <c r="Y81" s="123" t="s">
        <v>2</v>
      </c>
      <c r="Z81" s="123" t="s">
        <v>2</v>
      </c>
      <c r="AA81" s="123" t="s">
        <v>2</v>
      </c>
      <c r="AB81" s="123" t="s">
        <v>2</v>
      </c>
      <c r="AC81" s="123" t="s">
        <v>2</v>
      </c>
      <c r="AD81" s="123" t="s">
        <v>2</v>
      </c>
      <c r="AE81" s="123" t="s">
        <v>2</v>
      </c>
      <c r="AF81" s="122">
        <f t="shared" si="22"/>
        <v>4.3859928626051499</v>
      </c>
      <c r="AG81" s="124">
        <f t="shared" si="23"/>
        <v>93.26886311496304</v>
      </c>
    </row>
    <row r="82" spans="1:33" ht="9.6" customHeight="1" x14ac:dyDescent="0.2">
      <c r="A82" s="120">
        <v>3.5</v>
      </c>
      <c r="B82" s="121">
        <v>4</v>
      </c>
      <c r="C82" s="122">
        <v>0</v>
      </c>
      <c r="D82" s="123">
        <v>0</v>
      </c>
      <c r="E82" s="123">
        <v>0</v>
      </c>
      <c r="F82" s="123">
        <v>0</v>
      </c>
      <c r="G82" s="123">
        <v>7.9658424674993627E-4</v>
      </c>
      <c r="H82" s="123">
        <v>4.5139773982496387E-3</v>
      </c>
      <c r="I82" s="123">
        <v>2.6818336307247854E-2</v>
      </c>
      <c r="J82" s="123">
        <v>0.15241311921148781</v>
      </c>
      <c r="K82" s="123">
        <v>0.43307630214971538</v>
      </c>
      <c r="L82" s="123">
        <v>0.80720537003993542</v>
      </c>
      <c r="M82" s="123">
        <v>0.89243988444217859</v>
      </c>
      <c r="N82" s="123">
        <v>0.38050174186421953</v>
      </c>
      <c r="O82" s="123">
        <v>8.0986065086243522E-2</v>
      </c>
      <c r="P82" s="123">
        <v>1.2214291783499023E-2</v>
      </c>
      <c r="Q82" s="123">
        <v>5.3105616449995751E-4</v>
      </c>
      <c r="R82" s="123">
        <v>2.6552808224997876E-4</v>
      </c>
      <c r="S82" s="123" t="s">
        <v>2</v>
      </c>
      <c r="T82" s="123" t="s">
        <v>2</v>
      </c>
      <c r="U82" s="123" t="s">
        <v>2</v>
      </c>
      <c r="V82" s="123" t="s">
        <v>2</v>
      </c>
      <c r="W82" s="123" t="s">
        <v>2</v>
      </c>
      <c r="X82" s="123" t="s">
        <v>2</v>
      </c>
      <c r="Y82" s="123" t="s">
        <v>2</v>
      </c>
      <c r="Z82" s="123" t="s">
        <v>2</v>
      </c>
      <c r="AA82" s="123" t="s">
        <v>2</v>
      </c>
      <c r="AB82" s="123" t="s">
        <v>2</v>
      </c>
      <c r="AC82" s="123" t="s">
        <v>2</v>
      </c>
      <c r="AD82" s="123" t="s">
        <v>2</v>
      </c>
      <c r="AE82" s="123" t="s">
        <v>2</v>
      </c>
      <c r="AF82" s="122">
        <f t="shared" si="22"/>
        <v>2.7917622567762765</v>
      </c>
      <c r="AG82" s="124">
        <f t="shared" si="23"/>
        <v>96.06062537173932</v>
      </c>
    </row>
    <row r="83" spans="1:33" ht="9.6" customHeight="1" x14ac:dyDescent="0.2">
      <c r="A83" s="120">
        <v>4</v>
      </c>
      <c r="B83" s="121">
        <v>4.5</v>
      </c>
      <c r="C83" s="122">
        <v>0</v>
      </c>
      <c r="D83" s="123">
        <v>0</v>
      </c>
      <c r="E83" s="123">
        <v>0</v>
      </c>
      <c r="F83" s="123">
        <v>0</v>
      </c>
      <c r="G83" s="123">
        <v>0</v>
      </c>
      <c r="H83" s="123">
        <v>7.9658424674993627E-4</v>
      </c>
      <c r="I83" s="123">
        <v>2.3897527402498087E-3</v>
      </c>
      <c r="J83" s="123">
        <v>2.4428583566998046E-2</v>
      </c>
      <c r="K83" s="123">
        <v>0.13302956920723935</v>
      </c>
      <c r="L83" s="123">
        <v>0.33111351856572352</v>
      </c>
      <c r="M83" s="123">
        <v>0.52149715353895831</v>
      </c>
      <c r="N83" s="123">
        <v>0.52893193984195763</v>
      </c>
      <c r="O83" s="123">
        <v>0.17870039935423571</v>
      </c>
      <c r="P83" s="123">
        <v>3.8236043843996939E-2</v>
      </c>
      <c r="Q83" s="123">
        <v>3.4518650692497237E-3</v>
      </c>
      <c r="R83" s="123">
        <v>0</v>
      </c>
      <c r="S83" s="123" t="s">
        <v>2</v>
      </c>
      <c r="T83" s="123" t="s">
        <v>2</v>
      </c>
      <c r="U83" s="123" t="s">
        <v>2</v>
      </c>
      <c r="V83" s="123" t="s">
        <v>2</v>
      </c>
      <c r="W83" s="123" t="s">
        <v>2</v>
      </c>
      <c r="X83" s="123" t="s">
        <v>2</v>
      </c>
      <c r="Y83" s="123" t="s">
        <v>2</v>
      </c>
      <c r="Z83" s="123" t="s">
        <v>2</v>
      </c>
      <c r="AA83" s="123" t="s">
        <v>2</v>
      </c>
      <c r="AB83" s="123" t="s">
        <v>2</v>
      </c>
      <c r="AC83" s="123" t="s">
        <v>2</v>
      </c>
      <c r="AD83" s="123" t="s">
        <v>2</v>
      </c>
      <c r="AE83" s="123" t="s">
        <v>2</v>
      </c>
      <c r="AF83" s="122">
        <f t="shared" si="22"/>
        <v>1.762575409975359</v>
      </c>
      <c r="AG83" s="124">
        <f t="shared" si="23"/>
        <v>97.823200781714675</v>
      </c>
    </row>
    <row r="84" spans="1:33" ht="9.6" customHeight="1" x14ac:dyDescent="0.2">
      <c r="A84" s="120">
        <v>4.5</v>
      </c>
      <c r="B84" s="121">
        <v>5</v>
      </c>
      <c r="C84" s="122">
        <v>0</v>
      </c>
      <c r="D84" s="123">
        <v>0</v>
      </c>
      <c r="E84" s="123">
        <v>0</v>
      </c>
      <c r="F84" s="123">
        <v>0</v>
      </c>
      <c r="G84" s="123">
        <v>0</v>
      </c>
      <c r="H84" s="123">
        <v>0</v>
      </c>
      <c r="I84" s="123">
        <v>0</v>
      </c>
      <c r="J84" s="123">
        <v>1.5931684934998725E-3</v>
      </c>
      <c r="K84" s="123">
        <v>1.9914606168748406E-2</v>
      </c>
      <c r="L84" s="123">
        <v>0.12692242331548984</v>
      </c>
      <c r="M84" s="123">
        <v>0.23074390347523155</v>
      </c>
      <c r="N84" s="123">
        <v>0.29101877814597671</v>
      </c>
      <c r="O84" s="123">
        <v>0.25888988019372927</v>
      </c>
      <c r="P84" s="123">
        <v>6.5319908233494775E-2</v>
      </c>
      <c r="Q84" s="123">
        <v>1.513510068824879E-2</v>
      </c>
      <c r="R84" s="123">
        <v>1.3276404112498937E-3</v>
      </c>
      <c r="S84" s="123" t="s">
        <v>2</v>
      </c>
      <c r="T84" s="123" t="s">
        <v>2</v>
      </c>
      <c r="U84" s="123" t="s">
        <v>2</v>
      </c>
      <c r="V84" s="123" t="s">
        <v>2</v>
      </c>
      <c r="W84" s="123" t="s">
        <v>2</v>
      </c>
      <c r="X84" s="123" t="s">
        <v>2</v>
      </c>
      <c r="Y84" s="123" t="s">
        <v>2</v>
      </c>
      <c r="Z84" s="123" t="s">
        <v>2</v>
      </c>
      <c r="AA84" s="123" t="s">
        <v>2</v>
      </c>
      <c r="AB84" s="123" t="s">
        <v>2</v>
      </c>
      <c r="AC84" s="123" t="s">
        <v>2</v>
      </c>
      <c r="AD84" s="123" t="s">
        <v>2</v>
      </c>
      <c r="AE84" s="123" t="s">
        <v>2</v>
      </c>
      <c r="AF84" s="122">
        <f t="shared" si="22"/>
        <v>1.010865409125669</v>
      </c>
      <c r="AG84" s="124">
        <f t="shared" si="23"/>
        <v>98.834066190840346</v>
      </c>
    </row>
    <row r="85" spans="1:33" ht="9.6" customHeight="1" x14ac:dyDescent="0.2">
      <c r="A85" s="120">
        <v>5</v>
      </c>
      <c r="B85" s="121">
        <v>5.5</v>
      </c>
      <c r="C85" s="122">
        <v>0</v>
      </c>
      <c r="D85" s="123">
        <v>0</v>
      </c>
      <c r="E85" s="123">
        <v>0</v>
      </c>
      <c r="F85" s="123">
        <v>0</v>
      </c>
      <c r="G85" s="123">
        <v>0</v>
      </c>
      <c r="H85" s="123">
        <v>0</v>
      </c>
      <c r="I85" s="123">
        <v>0</v>
      </c>
      <c r="J85" s="123">
        <v>0</v>
      </c>
      <c r="K85" s="123">
        <v>1.5931684934998725E-3</v>
      </c>
      <c r="L85" s="123">
        <v>1.8586965757498512E-2</v>
      </c>
      <c r="M85" s="123">
        <v>8.4172402073243266E-2</v>
      </c>
      <c r="N85" s="123">
        <v>0.14710255756648824</v>
      </c>
      <c r="O85" s="123">
        <v>0.16037896167898716</v>
      </c>
      <c r="P85" s="123">
        <v>0.10514912057099159</v>
      </c>
      <c r="Q85" s="123">
        <v>2.4163055484748067E-2</v>
      </c>
      <c r="R85" s="123">
        <v>3.7173931514997028E-3</v>
      </c>
      <c r="S85" s="123" t="s">
        <v>2</v>
      </c>
      <c r="T85" s="123" t="s">
        <v>2</v>
      </c>
      <c r="U85" s="123" t="s">
        <v>2</v>
      </c>
      <c r="V85" s="123" t="s">
        <v>2</v>
      </c>
      <c r="W85" s="123" t="s">
        <v>2</v>
      </c>
      <c r="X85" s="123" t="s">
        <v>2</v>
      </c>
      <c r="Y85" s="123" t="s">
        <v>2</v>
      </c>
      <c r="Z85" s="123" t="s">
        <v>2</v>
      </c>
      <c r="AA85" s="123" t="s">
        <v>2</v>
      </c>
      <c r="AB85" s="123" t="s">
        <v>2</v>
      </c>
      <c r="AC85" s="123" t="s">
        <v>2</v>
      </c>
      <c r="AD85" s="123" t="s">
        <v>2</v>
      </c>
      <c r="AE85" s="123" t="s">
        <v>2</v>
      </c>
      <c r="AF85" s="122">
        <f t="shared" si="22"/>
        <v>0.54486362477695638</v>
      </c>
      <c r="AG85" s="124">
        <f t="shared" si="23"/>
        <v>99.378929815617298</v>
      </c>
    </row>
    <row r="86" spans="1:33" ht="9.6" customHeight="1" x14ac:dyDescent="0.2">
      <c r="A86" s="120">
        <v>5.5</v>
      </c>
      <c r="B86" s="121">
        <v>6</v>
      </c>
      <c r="C86" s="122">
        <v>0</v>
      </c>
      <c r="D86" s="123">
        <v>0</v>
      </c>
      <c r="E86" s="123">
        <v>0</v>
      </c>
      <c r="F86" s="123">
        <v>0</v>
      </c>
      <c r="G86" s="123">
        <v>0</v>
      </c>
      <c r="H86" s="123">
        <v>0</v>
      </c>
      <c r="I86" s="123">
        <v>0</v>
      </c>
      <c r="J86" s="123">
        <v>0</v>
      </c>
      <c r="K86" s="123">
        <v>0</v>
      </c>
      <c r="L86" s="123">
        <v>7.9658424674993627E-4</v>
      </c>
      <c r="M86" s="123">
        <v>2.5225167813747982E-2</v>
      </c>
      <c r="N86" s="123">
        <v>6.4788852068994818E-2</v>
      </c>
      <c r="O86" s="123">
        <v>8.2579233579743394E-2</v>
      </c>
      <c r="P86" s="123">
        <v>8.3110289744243351E-2</v>
      </c>
      <c r="Q86" s="123">
        <v>4.2484493159996597E-2</v>
      </c>
      <c r="R86" s="123">
        <v>7.7003143852493842E-3</v>
      </c>
      <c r="S86" s="123" t="s">
        <v>2</v>
      </c>
      <c r="T86" s="123" t="s">
        <v>2</v>
      </c>
      <c r="U86" s="123" t="s">
        <v>2</v>
      </c>
      <c r="V86" s="123" t="s">
        <v>2</v>
      </c>
      <c r="W86" s="123" t="s">
        <v>2</v>
      </c>
      <c r="X86" s="123" t="s">
        <v>2</v>
      </c>
      <c r="Y86" s="123" t="s">
        <v>2</v>
      </c>
      <c r="Z86" s="123" t="s">
        <v>2</v>
      </c>
      <c r="AA86" s="123" t="s">
        <v>2</v>
      </c>
      <c r="AB86" s="123" t="s">
        <v>2</v>
      </c>
      <c r="AC86" s="123" t="s">
        <v>2</v>
      </c>
      <c r="AD86" s="123" t="s">
        <v>2</v>
      </c>
      <c r="AE86" s="123" t="s">
        <v>2</v>
      </c>
      <c r="AF86" s="122">
        <f t="shared" si="22"/>
        <v>0.30668493499872546</v>
      </c>
      <c r="AG86" s="124">
        <f t="shared" si="23"/>
        <v>99.685614750616026</v>
      </c>
    </row>
    <row r="87" spans="1:33" ht="9.6" customHeight="1" x14ac:dyDescent="0.2">
      <c r="A87" s="120">
        <v>6</v>
      </c>
      <c r="B87" s="121">
        <v>6.5</v>
      </c>
      <c r="C87" s="122">
        <v>0</v>
      </c>
      <c r="D87" s="123">
        <v>0</v>
      </c>
      <c r="E87" s="123">
        <v>0</v>
      </c>
      <c r="F87" s="123">
        <v>0</v>
      </c>
      <c r="G87" s="123">
        <v>0</v>
      </c>
      <c r="H87" s="123">
        <v>0</v>
      </c>
      <c r="I87" s="123">
        <v>0</v>
      </c>
      <c r="J87" s="123">
        <v>0</v>
      </c>
      <c r="K87" s="123">
        <v>0</v>
      </c>
      <c r="L87" s="123">
        <v>0</v>
      </c>
      <c r="M87" s="123">
        <v>2.9208089047497664E-3</v>
      </c>
      <c r="N87" s="123">
        <v>1.3276404112498938E-2</v>
      </c>
      <c r="O87" s="123">
        <v>3.5846291103747131E-2</v>
      </c>
      <c r="P87" s="123">
        <v>4.7529526722746199E-2</v>
      </c>
      <c r="Q87" s="123">
        <v>3.3191010281247345E-2</v>
      </c>
      <c r="R87" s="123">
        <v>1.6728269181748662E-2</v>
      </c>
      <c r="S87" s="123" t="s">
        <v>2</v>
      </c>
      <c r="T87" s="123" t="s">
        <v>2</v>
      </c>
      <c r="U87" s="123" t="s">
        <v>2</v>
      </c>
      <c r="V87" s="123" t="s">
        <v>2</v>
      </c>
      <c r="W87" s="123" t="s">
        <v>2</v>
      </c>
      <c r="X87" s="123" t="s">
        <v>2</v>
      </c>
      <c r="Y87" s="123" t="s">
        <v>2</v>
      </c>
      <c r="Z87" s="123" t="s">
        <v>2</v>
      </c>
      <c r="AA87" s="123" t="s">
        <v>2</v>
      </c>
      <c r="AB87" s="123" t="s">
        <v>2</v>
      </c>
      <c r="AC87" s="123" t="s">
        <v>2</v>
      </c>
      <c r="AD87" s="123" t="s">
        <v>2</v>
      </c>
      <c r="AE87" s="123" t="s">
        <v>2</v>
      </c>
      <c r="AF87" s="122">
        <f t="shared" si="22"/>
        <v>0.14949231030673804</v>
      </c>
      <c r="AG87" s="124">
        <f t="shared" si="23"/>
        <v>99.835107060922766</v>
      </c>
    </row>
    <row r="88" spans="1:33" ht="9.6" customHeight="1" x14ac:dyDescent="0.2">
      <c r="A88" s="120">
        <v>6.5</v>
      </c>
      <c r="B88" s="121">
        <v>7</v>
      </c>
      <c r="C88" s="122">
        <v>0</v>
      </c>
      <c r="D88" s="123">
        <v>0</v>
      </c>
      <c r="E88" s="123">
        <v>0</v>
      </c>
      <c r="F88" s="123">
        <v>0</v>
      </c>
      <c r="G88" s="123">
        <v>0</v>
      </c>
      <c r="H88" s="123">
        <v>0</v>
      </c>
      <c r="I88" s="123">
        <v>0</v>
      </c>
      <c r="J88" s="123">
        <v>0</v>
      </c>
      <c r="K88" s="123">
        <v>0</v>
      </c>
      <c r="L88" s="123">
        <v>0</v>
      </c>
      <c r="M88" s="123">
        <v>5.3105616449995751E-4</v>
      </c>
      <c r="N88" s="123">
        <v>3.4518650692497237E-3</v>
      </c>
      <c r="O88" s="123">
        <v>1.513510068824879E-2</v>
      </c>
      <c r="P88" s="123">
        <v>2.5225167813747982E-2</v>
      </c>
      <c r="Q88" s="123">
        <v>2.0445662333248363E-2</v>
      </c>
      <c r="R88" s="123">
        <v>2.1242246579998299E-2</v>
      </c>
      <c r="S88" s="123" t="s">
        <v>2</v>
      </c>
      <c r="T88" s="123" t="s">
        <v>2</v>
      </c>
      <c r="U88" s="123" t="s">
        <v>2</v>
      </c>
      <c r="V88" s="123" t="s">
        <v>2</v>
      </c>
      <c r="W88" s="123" t="s">
        <v>2</v>
      </c>
      <c r="X88" s="123" t="s">
        <v>2</v>
      </c>
      <c r="Y88" s="123" t="s">
        <v>2</v>
      </c>
      <c r="Z88" s="123" t="s">
        <v>2</v>
      </c>
      <c r="AA88" s="123" t="s">
        <v>2</v>
      </c>
      <c r="AB88" s="123" t="s">
        <v>2</v>
      </c>
      <c r="AC88" s="123" t="s">
        <v>2</v>
      </c>
      <c r="AD88" s="123" t="s">
        <v>2</v>
      </c>
      <c r="AE88" s="123" t="s">
        <v>2</v>
      </c>
      <c r="AF88" s="122">
        <f t="shared" si="22"/>
        <v>8.603109864899311E-2</v>
      </c>
      <c r="AG88" s="124">
        <f t="shared" si="23"/>
        <v>99.921138159571754</v>
      </c>
    </row>
    <row r="89" spans="1:33" ht="9.6" customHeight="1" x14ac:dyDescent="0.2">
      <c r="A89" s="120">
        <v>7</v>
      </c>
      <c r="B89" s="121">
        <v>7.5</v>
      </c>
      <c r="C89" s="122">
        <v>0</v>
      </c>
      <c r="D89" s="123">
        <v>0</v>
      </c>
      <c r="E89" s="123">
        <v>0</v>
      </c>
      <c r="F89" s="123">
        <v>0</v>
      </c>
      <c r="G89" s="123">
        <v>0</v>
      </c>
      <c r="H89" s="123">
        <v>0</v>
      </c>
      <c r="I89" s="123">
        <v>0</v>
      </c>
      <c r="J89" s="123">
        <v>0</v>
      </c>
      <c r="K89" s="123">
        <v>0</v>
      </c>
      <c r="L89" s="123">
        <v>0</v>
      </c>
      <c r="M89" s="123">
        <v>0</v>
      </c>
      <c r="N89" s="123">
        <v>2.6552808224997876E-4</v>
      </c>
      <c r="O89" s="123">
        <v>1.5931684934998725E-3</v>
      </c>
      <c r="P89" s="123">
        <v>8.2313705497493415E-3</v>
      </c>
      <c r="Q89" s="123">
        <v>7.1692582207494261E-3</v>
      </c>
      <c r="R89" s="123">
        <v>9.5590109609992348E-3</v>
      </c>
      <c r="S89" s="123" t="s">
        <v>2</v>
      </c>
      <c r="T89" s="123" t="s">
        <v>2</v>
      </c>
      <c r="U89" s="123" t="s">
        <v>2</v>
      </c>
      <c r="V89" s="123" t="s">
        <v>2</v>
      </c>
      <c r="W89" s="123" t="s">
        <v>2</v>
      </c>
      <c r="X89" s="123" t="s">
        <v>2</v>
      </c>
      <c r="Y89" s="123" t="s">
        <v>2</v>
      </c>
      <c r="Z89" s="123" t="s">
        <v>2</v>
      </c>
      <c r="AA89" s="123" t="s">
        <v>2</v>
      </c>
      <c r="AB89" s="123" t="s">
        <v>2</v>
      </c>
      <c r="AC89" s="123" t="s">
        <v>2</v>
      </c>
      <c r="AD89" s="123" t="s">
        <v>2</v>
      </c>
      <c r="AE89" s="123" t="s">
        <v>2</v>
      </c>
      <c r="AF89" s="122">
        <f t="shared" si="22"/>
        <v>2.6818336307247854E-2</v>
      </c>
      <c r="AG89" s="124">
        <f t="shared" si="23"/>
        <v>99.947956495878998</v>
      </c>
    </row>
    <row r="90" spans="1:33" ht="9.6" customHeight="1" x14ac:dyDescent="0.2">
      <c r="A90" s="120">
        <v>7.5</v>
      </c>
      <c r="B90" s="121">
        <v>8</v>
      </c>
      <c r="C90" s="122">
        <v>0</v>
      </c>
      <c r="D90" s="123">
        <v>0</v>
      </c>
      <c r="E90" s="123">
        <v>0</v>
      </c>
      <c r="F90" s="123">
        <v>0</v>
      </c>
      <c r="G90" s="123">
        <v>0</v>
      </c>
      <c r="H90" s="123">
        <v>0</v>
      </c>
      <c r="I90" s="123">
        <v>0</v>
      </c>
      <c r="J90" s="123">
        <v>0</v>
      </c>
      <c r="K90" s="123">
        <v>0</v>
      </c>
      <c r="L90" s="123">
        <v>0</v>
      </c>
      <c r="M90" s="123">
        <v>0</v>
      </c>
      <c r="N90" s="123">
        <v>0</v>
      </c>
      <c r="O90" s="123">
        <v>5.3105616449995751E-4</v>
      </c>
      <c r="P90" s="123">
        <v>2.12422465799983E-3</v>
      </c>
      <c r="Q90" s="123">
        <v>3.9829212337496814E-3</v>
      </c>
      <c r="R90" s="123">
        <v>4.5139773982496387E-3</v>
      </c>
      <c r="S90" s="123" t="s">
        <v>2</v>
      </c>
      <c r="T90" s="123" t="s">
        <v>2</v>
      </c>
      <c r="U90" s="123" t="s">
        <v>2</v>
      </c>
      <c r="V90" s="123" t="s">
        <v>2</v>
      </c>
      <c r="W90" s="123" t="s">
        <v>2</v>
      </c>
      <c r="X90" s="123" t="s">
        <v>2</v>
      </c>
      <c r="Y90" s="123" t="s">
        <v>2</v>
      </c>
      <c r="Z90" s="123" t="s">
        <v>2</v>
      </c>
      <c r="AA90" s="123" t="s">
        <v>2</v>
      </c>
      <c r="AB90" s="123" t="s">
        <v>2</v>
      </c>
      <c r="AC90" s="123" t="s">
        <v>2</v>
      </c>
      <c r="AD90" s="123" t="s">
        <v>2</v>
      </c>
      <c r="AE90" s="123" t="s">
        <v>2</v>
      </c>
      <c r="AF90" s="122">
        <f t="shared" si="22"/>
        <v>1.1152179454499107E-2</v>
      </c>
      <c r="AG90" s="124">
        <f t="shared" si="23"/>
        <v>99.959108675333496</v>
      </c>
    </row>
    <row r="91" spans="1:33" ht="9.6" customHeight="1" x14ac:dyDescent="0.2">
      <c r="A91" s="120">
        <v>8</v>
      </c>
      <c r="B91" s="121">
        <v>8.5</v>
      </c>
      <c r="C91" s="122">
        <v>0</v>
      </c>
      <c r="D91" s="123">
        <v>0</v>
      </c>
      <c r="E91" s="123">
        <v>0</v>
      </c>
      <c r="F91" s="123">
        <v>0</v>
      </c>
      <c r="G91" s="123">
        <v>0</v>
      </c>
      <c r="H91" s="123">
        <v>0</v>
      </c>
      <c r="I91" s="123">
        <v>0</v>
      </c>
      <c r="J91" s="123">
        <v>0</v>
      </c>
      <c r="K91" s="123">
        <v>0</v>
      </c>
      <c r="L91" s="123">
        <v>0</v>
      </c>
      <c r="M91" s="123">
        <v>0</v>
      </c>
      <c r="N91" s="123">
        <v>0</v>
      </c>
      <c r="O91" s="123">
        <v>0</v>
      </c>
      <c r="P91" s="123">
        <v>5.3105616449995751E-4</v>
      </c>
      <c r="Q91" s="123">
        <v>7.9658424674993627E-4</v>
      </c>
      <c r="R91" s="123">
        <v>3.7173931514997028E-3</v>
      </c>
      <c r="S91" s="123" t="s">
        <v>2</v>
      </c>
      <c r="T91" s="123" t="s">
        <v>2</v>
      </c>
      <c r="U91" s="123" t="s">
        <v>2</v>
      </c>
      <c r="V91" s="123" t="s">
        <v>2</v>
      </c>
      <c r="W91" s="123" t="s">
        <v>2</v>
      </c>
      <c r="X91" s="123" t="s">
        <v>2</v>
      </c>
      <c r="Y91" s="123" t="s">
        <v>2</v>
      </c>
      <c r="Z91" s="123" t="s">
        <v>2</v>
      </c>
      <c r="AA91" s="123" t="s">
        <v>2</v>
      </c>
      <c r="AB91" s="123" t="s">
        <v>2</v>
      </c>
      <c r="AC91" s="123" t="s">
        <v>2</v>
      </c>
      <c r="AD91" s="123" t="s">
        <v>2</v>
      </c>
      <c r="AE91" s="123" t="s">
        <v>2</v>
      </c>
      <c r="AF91" s="122">
        <f t="shared" si="22"/>
        <v>5.045033562749596E-3</v>
      </c>
      <c r="AG91" s="124">
        <f t="shared" si="23"/>
        <v>99.964153708896248</v>
      </c>
    </row>
    <row r="92" spans="1:33" ht="9.6" customHeight="1" x14ac:dyDescent="0.2">
      <c r="A92" s="120">
        <v>8.5</v>
      </c>
      <c r="B92" s="121">
        <v>9</v>
      </c>
      <c r="C92" s="122">
        <v>0</v>
      </c>
      <c r="D92" s="123">
        <v>0</v>
      </c>
      <c r="E92" s="123">
        <v>0</v>
      </c>
      <c r="F92" s="123">
        <v>0</v>
      </c>
      <c r="G92" s="123">
        <v>0</v>
      </c>
      <c r="H92" s="123">
        <v>0</v>
      </c>
      <c r="I92" s="123">
        <v>0</v>
      </c>
      <c r="J92" s="123">
        <v>0</v>
      </c>
      <c r="K92" s="123">
        <v>0</v>
      </c>
      <c r="L92" s="123">
        <v>0</v>
      </c>
      <c r="M92" s="123">
        <v>0</v>
      </c>
      <c r="N92" s="123">
        <v>0</v>
      </c>
      <c r="O92" s="123">
        <v>0</v>
      </c>
      <c r="P92" s="123">
        <v>0</v>
      </c>
      <c r="Q92" s="123">
        <v>0</v>
      </c>
      <c r="R92" s="123">
        <v>2.6552808224997876E-4</v>
      </c>
      <c r="S92" s="123" t="s">
        <v>2</v>
      </c>
      <c r="T92" s="123" t="s">
        <v>2</v>
      </c>
      <c r="U92" s="123" t="s">
        <v>2</v>
      </c>
      <c r="V92" s="123" t="s">
        <v>2</v>
      </c>
      <c r="W92" s="123" t="s">
        <v>2</v>
      </c>
      <c r="X92" s="123" t="s">
        <v>2</v>
      </c>
      <c r="Y92" s="123" t="s">
        <v>2</v>
      </c>
      <c r="Z92" s="123" t="s">
        <v>2</v>
      </c>
      <c r="AA92" s="123" t="s">
        <v>2</v>
      </c>
      <c r="AB92" s="123" t="s">
        <v>2</v>
      </c>
      <c r="AC92" s="123" t="s">
        <v>2</v>
      </c>
      <c r="AD92" s="123" t="s">
        <v>2</v>
      </c>
      <c r="AE92" s="123" t="s">
        <v>2</v>
      </c>
      <c r="AF92" s="122">
        <f t="shared" si="22"/>
        <v>2.6552808224997876E-4</v>
      </c>
      <c r="AG92" s="124">
        <f t="shared" si="23"/>
        <v>99.9644192369785</v>
      </c>
    </row>
    <row r="93" spans="1:33" ht="9.6" customHeight="1" x14ac:dyDescent="0.2">
      <c r="A93" s="120">
        <v>9</v>
      </c>
      <c r="B93" s="121">
        <v>9.5</v>
      </c>
      <c r="C93" s="122">
        <v>0</v>
      </c>
      <c r="D93" s="123">
        <v>0</v>
      </c>
      <c r="E93" s="123">
        <v>0</v>
      </c>
      <c r="F93" s="123">
        <v>0</v>
      </c>
      <c r="G93" s="123">
        <v>0</v>
      </c>
      <c r="H93" s="123">
        <v>0</v>
      </c>
      <c r="I93" s="123">
        <v>0</v>
      </c>
      <c r="J93" s="123">
        <v>0</v>
      </c>
      <c r="K93" s="123">
        <v>0</v>
      </c>
      <c r="L93" s="123">
        <v>0</v>
      </c>
      <c r="M93" s="123">
        <v>0</v>
      </c>
      <c r="N93" s="123">
        <v>0</v>
      </c>
      <c r="O93" s="123">
        <v>0</v>
      </c>
      <c r="P93" s="123">
        <v>0</v>
      </c>
      <c r="Q93" s="123">
        <v>0</v>
      </c>
      <c r="R93" s="123">
        <v>2.6552808224997876E-4</v>
      </c>
      <c r="S93" s="123" t="s">
        <v>2</v>
      </c>
      <c r="T93" s="123" t="s">
        <v>2</v>
      </c>
      <c r="U93" s="123" t="s">
        <v>2</v>
      </c>
      <c r="V93" s="123" t="s">
        <v>2</v>
      </c>
      <c r="W93" s="123" t="s">
        <v>2</v>
      </c>
      <c r="X93" s="123" t="s">
        <v>2</v>
      </c>
      <c r="Y93" s="123" t="s">
        <v>2</v>
      </c>
      <c r="Z93" s="123" t="s">
        <v>2</v>
      </c>
      <c r="AA93" s="123" t="s">
        <v>2</v>
      </c>
      <c r="AB93" s="123" t="s">
        <v>2</v>
      </c>
      <c r="AC93" s="123" t="s">
        <v>2</v>
      </c>
      <c r="AD93" s="123" t="s">
        <v>2</v>
      </c>
      <c r="AE93" s="123" t="s">
        <v>2</v>
      </c>
      <c r="AF93" s="122">
        <f t="shared" si="22"/>
        <v>2.6552808224997876E-4</v>
      </c>
      <c r="AG93" s="124">
        <f t="shared" si="23"/>
        <v>99.964684765060753</v>
      </c>
    </row>
    <row r="94" spans="1:33" ht="9.6" customHeight="1" x14ac:dyDescent="0.2">
      <c r="A94" s="120">
        <v>9.5</v>
      </c>
      <c r="B94" s="121">
        <v>10</v>
      </c>
      <c r="C94" s="122">
        <v>0</v>
      </c>
      <c r="D94" s="123">
        <v>0</v>
      </c>
      <c r="E94" s="123">
        <v>0</v>
      </c>
      <c r="F94" s="123">
        <v>0</v>
      </c>
      <c r="G94" s="123">
        <v>0</v>
      </c>
      <c r="H94" s="123">
        <v>0</v>
      </c>
      <c r="I94" s="123">
        <v>0</v>
      </c>
      <c r="J94" s="123">
        <v>0</v>
      </c>
      <c r="K94" s="123">
        <v>0</v>
      </c>
      <c r="L94" s="123">
        <v>0</v>
      </c>
      <c r="M94" s="123">
        <v>0</v>
      </c>
      <c r="N94" s="123">
        <v>0</v>
      </c>
      <c r="O94" s="123">
        <v>0</v>
      </c>
      <c r="P94" s="123">
        <v>0</v>
      </c>
      <c r="Q94" s="123">
        <v>0</v>
      </c>
      <c r="R94" s="123">
        <v>0</v>
      </c>
      <c r="S94" s="123" t="s">
        <v>2</v>
      </c>
      <c r="T94" s="123" t="s">
        <v>2</v>
      </c>
      <c r="U94" s="123" t="s">
        <v>2</v>
      </c>
      <c r="V94" s="123" t="s">
        <v>2</v>
      </c>
      <c r="W94" s="123" t="s">
        <v>2</v>
      </c>
      <c r="X94" s="123" t="s">
        <v>2</v>
      </c>
      <c r="Y94" s="123" t="s">
        <v>2</v>
      </c>
      <c r="Z94" s="123" t="s">
        <v>2</v>
      </c>
      <c r="AA94" s="123" t="s">
        <v>2</v>
      </c>
      <c r="AB94" s="123" t="s">
        <v>2</v>
      </c>
      <c r="AC94" s="123" t="s">
        <v>2</v>
      </c>
      <c r="AD94" s="123" t="s">
        <v>2</v>
      </c>
      <c r="AE94" s="123" t="s">
        <v>2</v>
      </c>
      <c r="AF94" s="122">
        <f t="shared" si="22"/>
        <v>0</v>
      </c>
      <c r="AG94" s="124">
        <f t="shared" si="23"/>
        <v>99.964684765060753</v>
      </c>
    </row>
    <row r="95" spans="1:33" ht="9.6" customHeight="1" x14ac:dyDescent="0.2">
      <c r="A95" s="120" t="s">
        <v>2</v>
      </c>
      <c r="B95" s="121" t="s">
        <v>2</v>
      </c>
      <c r="C95" s="122" t="s">
        <v>2</v>
      </c>
      <c r="D95" s="123" t="s">
        <v>2</v>
      </c>
      <c r="E95" s="123" t="s">
        <v>2</v>
      </c>
      <c r="F95" s="123" t="s">
        <v>2</v>
      </c>
      <c r="G95" s="123" t="s">
        <v>2</v>
      </c>
      <c r="H95" s="123" t="s">
        <v>2</v>
      </c>
      <c r="I95" s="123" t="s">
        <v>2</v>
      </c>
      <c r="J95" s="123" t="s">
        <v>2</v>
      </c>
      <c r="K95" s="123" t="s">
        <v>2</v>
      </c>
      <c r="L95" s="123" t="s">
        <v>2</v>
      </c>
      <c r="M95" s="123" t="s">
        <v>2</v>
      </c>
      <c r="N95" s="123" t="s">
        <v>2</v>
      </c>
      <c r="O95" s="123" t="s">
        <v>2</v>
      </c>
      <c r="P95" s="123" t="s">
        <v>2</v>
      </c>
      <c r="Q95" s="123" t="s">
        <v>2</v>
      </c>
      <c r="R95" s="123" t="s">
        <v>2</v>
      </c>
      <c r="S95" s="123" t="s">
        <v>2</v>
      </c>
      <c r="T95" s="123" t="s">
        <v>2</v>
      </c>
      <c r="U95" s="123" t="s">
        <v>2</v>
      </c>
      <c r="V95" s="123" t="s">
        <v>2</v>
      </c>
      <c r="W95" s="123" t="s">
        <v>2</v>
      </c>
      <c r="X95" s="123" t="s">
        <v>2</v>
      </c>
      <c r="Y95" s="123" t="s">
        <v>2</v>
      </c>
      <c r="Z95" s="123" t="s">
        <v>2</v>
      </c>
      <c r="AA95" s="123" t="s">
        <v>2</v>
      </c>
      <c r="AB95" s="123" t="s">
        <v>2</v>
      </c>
      <c r="AC95" s="123" t="s">
        <v>2</v>
      </c>
      <c r="AD95" s="123" t="s">
        <v>2</v>
      </c>
      <c r="AE95" s="123" t="s">
        <v>2</v>
      </c>
      <c r="AF95" s="122">
        <f t="shared" si="22"/>
        <v>0</v>
      </c>
      <c r="AG95" s="124">
        <f t="shared" si="23"/>
        <v>99.964684765060753</v>
      </c>
    </row>
    <row r="96" spans="1:33" ht="9.6" customHeight="1" x14ac:dyDescent="0.2">
      <c r="A96" s="120" t="s">
        <v>2</v>
      </c>
      <c r="B96" s="121" t="s">
        <v>2</v>
      </c>
      <c r="C96" s="122" t="s">
        <v>2</v>
      </c>
      <c r="D96" s="123" t="s">
        <v>2</v>
      </c>
      <c r="E96" s="123" t="s">
        <v>2</v>
      </c>
      <c r="F96" s="123" t="s">
        <v>2</v>
      </c>
      <c r="G96" s="123" t="s">
        <v>2</v>
      </c>
      <c r="H96" s="123" t="s">
        <v>2</v>
      </c>
      <c r="I96" s="123" t="s">
        <v>2</v>
      </c>
      <c r="J96" s="123" t="s">
        <v>2</v>
      </c>
      <c r="K96" s="123" t="s">
        <v>2</v>
      </c>
      <c r="L96" s="123" t="s">
        <v>2</v>
      </c>
      <c r="M96" s="123" t="s">
        <v>2</v>
      </c>
      <c r="N96" s="123" t="s">
        <v>2</v>
      </c>
      <c r="O96" s="123" t="s">
        <v>2</v>
      </c>
      <c r="P96" s="123" t="s">
        <v>2</v>
      </c>
      <c r="Q96" s="123" t="s">
        <v>2</v>
      </c>
      <c r="R96" s="123" t="s">
        <v>2</v>
      </c>
      <c r="S96" s="123" t="s">
        <v>2</v>
      </c>
      <c r="T96" s="123" t="s">
        <v>2</v>
      </c>
      <c r="U96" s="123" t="s">
        <v>2</v>
      </c>
      <c r="V96" s="123" t="s">
        <v>2</v>
      </c>
      <c r="W96" s="123" t="s">
        <v>2</v>
      </c>
      <c r="X96" s="123" t="s">
        <v>2</v>
      </c>
      <c r="Y96" s="123" t="s">
        <v>2</v>
      </c>
      <c r="Z96" s="123" t="s">
        <v>2</v>
      </c>
      <c r="AA96" s="123" t="s">
        <v>2</v>
      </c>
      <c r="AB96" s="123" t="s">
        <v>2</v>
      </c>
      <c r="AC96" s="123" t="s">
        <v>2</v>
      </c>
      <c r="AD96" s="123" t="s">
        <v>2</v>
      </c>
      <c r="AE96" s="123" t="s">
        <v>2</v>
      </c>
      <c r="AF96" s="122">
        <f t="shared" si="22"/>
        <v>0</v>
      </c>
      <c r="AG96" s="124">
        <f t="shared" si="23"/>
        <v>99.964684765060753</v>
      </c>
    </row>
    <row r="97" spans="1:33" ht="9.6" customHeight="1" x14ac:dyDescent="0.2">
      <c r="A97" s="120" t="s">
        <v>2</v>
      </c>
      <c r="B97" s="121" t="s">
        <v>2</v>
      </c>
      <c r="C97" s="122" t="s">
        <v>2</v>
      </c>
      <c r="D97" s="123" t="s">
        <v>2</v>
      </c>
      <c r="E97" s="123" t="s">
        <v>2</v>
      </c>
      <c r="F97" s="123" t="s">
        <v>2</v>
      </c>
      <c r="G97" s="123" t="s">
        <v>2</v>
      </c>
      <c r="H97" s="123" t="s">
        <v>2</v>
      </c>
      <c r="I97" s="123" t="s">
        <v>2</v>
      </c>
      <c r="J97" s="123" t="s">
        <v>2</v>
      </c>
      <c r="K97" s="123" t="s">
        <v>2</v>
      </c>
      <c r="L97" s="123" t="s">
        <v>2</v>
      </c>
      <c r="M97" s="123" t="s">
        <v>2</v>
      </c>
      <c r="N97" s="123" t="s">
        <v>2</v>
      </c>
      <c r="O97" s="123" t="s">
        <v>2</v>
      </c>
      <c r="P97" s="123" t="s">
        <v>2</v>
      </c>
      <c r="Q97" s="123" t="s">
        <v>2</v>
      </c>
      <c r="R97" s="123" t="s">
        <v>2</v>
      </c>
      <c r="S97" s="123" t="s">
        <v>2</v>
      </c>
      <c r="T97" s="123" t="s">
        <v>2</v>
      </c>
      <c r="U97" s="123" t="s">
        <v>2</v>
      </c>
      <c r="V97" s="123" t="s">
        <v>2</v>
      </c>
      <c r="W97" s="123" t="s">
        <v>2</v>
      </c>
      <c r="X97" s="123" t="s">
        <v>2</v>
      </c>
      <c r="Y97" s="123" t="s">
        <v>2</v>
      </c>
      <c r="Z97" s="123" t="s">
        <v>2</v>
      </c>
      <c r="AA97" s="123" t="s">
        <v>2</v>
      </c>
      <c r="AB97" s="123" t="s">
        <v>2</v>
      </c>
      <c r="AC97" s="123" t="s">
        <v>2</v>
      </c>
      <c r="AD97" s="123" t="s">
        <v>2</v>
      </c>
      <c r="AE97" s="123" t="s">
        <v>2</v>
      </c>
      <c r="AF97" s="122">
        <f t="shared" si="22"/>
        <v>0</v>
      </c>
      <c r="AG97" s="124">
        <f t="shared" si="23"/>
        <v>99.964684765060753</v>
      </c>
    </row>
    <row r="98" spans="1:33" ht="9.6" customHeight="1" x14ac:dyDescent="0.2">
      <c r="A98" s="120" t="s">
        <v>2</v>
      </c>
      <c r="B98" s="121" t="s">
        <v>2</v>
      </c>
      <c r="C98" s="122" t="s">
        <v>2</v>
      </c>
      <c r="D98" s="123" t="s">
        <v>2</v>
      </c>
      <c r="E98" s="123" t="s">
        <v>2</v>
      </c>
      <c r="F98" s="123" t="s">
        <v>2</v>
      </c>
      <c r="G98" s="123" t="s">
        <v>2</v>
      </c>
      <c r="H98" s="123" t="s">
        <v>2</v>
      </c>
      <c r="I98" s="123" t="s">
        <v>2</v>
      </c>
      <c r="J98" s="123" t="s">
        <v>2</v>
      </c>
      <c r="K98" s="123" t="s">
        <v>2</v>
      </c>
      <c r="L98" s="123" t="s">
        <v>2</v>
      </c>
      <c r="M98" s="123" t="s">
        <v>2</v>
      </c>
      <c r="N98" s="123" t="s">
        <v>2</v>
      </c>
      <c r="O98" s="123" t="s">
        <v>2</v>
      </c>
      <c r="P98" s="123" t="s">
        <v>2</v>
      </c>
      <c r="Q98" s="123" t="s">
        <v>2</v>
      </c>
      <c r="R98" s="123" t="s">
        <v>2</v>
      </c>
      <c r="S98" s="123" t="s">
        <v>2</v>
      </c>
      <c r="T98" s="123" t="s">
        <v>2</v>
      </c>
      <c r="U98" s="123" t="s">
        <v>2</v>
      </c>
      <c r="V98" s="123" t="s">
        <v>2</v>
      </c>
      <c r="W98" s="123" t="s">
        <v>2</v>
      </c>
      <c r="X98" s="123" t="s">
        <v>2</v>
      </c>
      <c r="Y98" s="123" t="s">
        <v>2</v>
      </c>
      <c r="Z98" s="123" t="s">
        <v>2</v>
      </c>
      <c r="AA98" s="123" t="s">
        <v>2</v>
      </c>
      <c r="AB98" s="123" t="s">
        <v>2</v>
      </c>
      <c r="AC98" s="123" t="s">
        <v>2</v>
      </c>
      <c r="AD98" s="123" t="s">
        <v>2</v>
      </c>
      <c r="AE98" s="123" t="s">
        <v>2</v>
      </c>
      <c r="AF98" s="122">
        <f t="shared" si="22"/>
        <v>0</v>
      </c>
      <c r="AG98" s="124">
        <f t="shared" si="23"/>
        <v>99.964684765060753</v>
      </c>
    </row>
    <row r="99" spans="1:33" ht="9.6" customHeight="1" x14ac:dyDescent="0.2">
      <c r="A99" s="120" t="s">
        <v>2</v>
      </c>
      <c r="B99" s="121" t="s">
        <v>2</v>
      </c>
      <c r="C99" s="122" t="s">
        <v>2</v>
      </c>
      <c r="D99" s="123" t="s">
        <v>2</v>
      </c>
      <c r="E99" s="123" t="s">
        <v>2</v>
      </c>
      <c r="F99" s="123" t="s">
        <v>2</v>
      </c>
      <c r="G99" s="123" t="s">
        <v>2</v>
      </c>
      <c r="H99" s="123" t="s">
        <v>2</v>
      </c>
      <c r="I99" s="123" t="s">
        <v>2</v>
      </c>
      <c r="J99" s="123" t="s">
        <v>2</v>
      </c>
      <c r="K99" s="123" t="s">
        <v>2</v>
      </c>
      <c r="L99" s="123" t="s">
        <v>2</v>
      </c>
      <c r="M99" s="123" t="s">
        <v>2</v>
      </c>
      <c r="N99" s="123" t="s">
        <v>2</v>
      </c>
      <c r="O99" s="123" t="s">
        <v>2</v>
      </c>
      <c r="P99" s="123" t="s">
        <v>2</v>
      </c>
      <c r="Q99" s="123" t="s">
        <v>2</v>
      </c>
      <c r="R99" s="123" t="s">
        <v>2</v>
      </c>
      <c r="S99" s="123" t="s">
        <v>2</v>
      </c>
      <c r="T99" s="123" t="s">
        <v>2</v>
      </c>
      <c r="U99" s="123" t="s">
        <v>2</v>
      </c>
      <c r="V99" s="123" t="s">
        <v>2</v>
      </c>
      <c r="W99" s="123" t="s">
        <v>2</v>
      </c>
      <c r="X99" s="123" t="s">
        <v>2</v>
      </c>
      <c r="Y99" s="123" t="s">
        <v>2</v>
      </c>
      <c r="Z99" s="123" t="s">
        <v>2</v>
      </c>
      <c r="AA99" s="123" t="s">
        <v>2</v>
      </c>
      <c r="AB99" s="123" t="s">
        <v>2</v>
      </c>
      <c r="AC99" s="123" t="s">
        <v>2</v>
      </c>
      <c r="AD99" s="123" t="s">
        <v>2</v>
      </c>
      <c r="AE99" s="123" t="s">
        <v>2</v>
      </c>
      <c r="AF99" s="122">
        <f t="shared" si="22"/>
        <v>0</v>
      </c>
      <c r="AG99" s="124">
        <f t="shared" si="23"/>
        <v>99.964684765060753</v>
      </c>
    </row>
    <row r="100" spans="1:33" ht="9.6" customHeight="1" x14ac:dyDescent="0.2">
      <c r="A100" s="120" t="s">
        <v>2</v>
      </c>
      <c r="B100" s="121" t="s">
        <v>2</v>
      </c>
      <c r="C100" s="122" t="s">
        <v>2</v>
      </c>
      <c r="D100" s="123" t="s">
        <v>2</v>
      </c>
      <c r="E100" s="123" t="s">
        <v>2</v>
      </c>
      <c r="F100" s="123" t="s">
        <v>2</v>
      </c>
      <c r="G100" s="123" t="s">
        <v>2</v>
      </c>
      <c r="H100" s="123" t="s">
        <v>2</v>
      </c>
      <c r="I100" s="123" t="s">
        <v>2</v>
      </c>
      <c r="J100" s="123" t="s">
        <v>2</v>
      </c>
      <c r="K100" s="123" t="s">
        <v>2</v>
      </c>
      <c r="L100" s="123" t="s">
        <v>2</v>
      </c>
      <c r="M100" s="123" t="s">
        <v>2</v>
      </c>
      <c r="N100" s="123" t="s">
        <v>2</v>
      </c>
      <c r="O100" s="123" t="s">
        <v>2</v>
      </c>
      <c r="P100" s="123" t="s">
        <v>2</v>
      </c>
      <c r="Q100" s="123" t="s">
        <v>2</v>
      </c>
      <c r="R100" s="123" t="s">
        <v>2</v>
      </c>
      <c r="S100" s="123" t="s">
        <v>2</v>
      </c>
      <c r="T100" s="123" t="s">
        <v>2</v>
      </c>
      <c r="U100" s="123" t="s">
        <v>2</v>
      </c>
      <c r="V100" s="123" t="s">
        <v>2</v>
      </c>
      <c r="W100" s="123" t="s">
        <v>2</v>
      </c>
      <c r="X100" s="123" t="s">
        <v>2</v>
      </c>
      <c r="Y100" s="123" t="s">
        <v>2</v>
      </c>
      <c r="Z100" s="123" t="s">
        <v>2</v>
      </c>
      <c r="AA100" s="123" t="s">
        <v>2</v>
      </c>
      <c r="AB100" s="123" t="s">
        <v>2</v>
      </c>
      <c r="AC100" s="123" t="s">
        <v>2</v>
      </c>
      <c r="AD100" s="123" t="s">
        <v>2</v>
      </c>
      <c r="AE100" s="123" t="s">
        <v>2</v>
      </c>
      <c r="AF100" s="122">
        <f t="shared" si="22"/>
        <v>0</v>
      </c>
      <c r="AG100" s="124">
        <f t="shared" si="23"/>
        <v>99.964684765060753</v>
      </c>
    </row>
    <row r="101" spans="1:33" ht="9.6" customHeight="1" x14ac:dyDescent="0.2">
      <c r="A101" s="120" t="s">
        <v>2</v>
      </c>
      <c r="B101" s="121" t="s">
        <v>2</v>
      </c>
      <c r="C101" s="122" t="s">
        <v>2</v>
      </c>
      <c r="D101" s="123" t="s">
        <v>2</v>
      </c>
      <c r="E101" s="123" t="s">
        <v>2</v>
      </c>
      <c r="F101" s="123" t="s">
        <v>2</v>
      </c>
      <c r="G101" s="123" t="s">
        <v>2</v>
      </c>
      <c r="H101" s="123" t="s">
        <v>2</v>
      </c>
      <c r="I101" s="123" t="s">
        <v>2</v>
      </c>
      <c r="J101" s="123" t="s">
        <v>2</v>
      </c>
      <c r="K101" s="123" t="s">
        <v>2</v>
      </c>
      <c r="L101" s="123" t="s">
        <v>2</v>
      </c>
      <c r="M101" s="123" t="s">
        <v>2</v>
      </c>
      <c r="N101" s="123" t="s">
        <v>2</v>
      </c>
      <c r="O101" s="123" t="s">
        <v>2</v>
      </c>
      <c r="P101" s="123" t="s">
        <v>2</v>
      </c>
      <c r="Q101" s="123" t="s">
        <v>2</v>
      </c>
      <c r="R101" s="123" t="s">
        <v>2</v>
      </c>
      <c r="S101" s="123" t="s">
        <v>2</v>
      </c>
      <c r="T101" s="123" t="s">
        <v>2</v>
      </c>
      <c r="U101" s="123" t="s">
        <v>2</v>
      </c>
      <c r="V101" s="123" t="s">
        <v>2</v>
      </c>
      <c r="W101" s="123" t="s">
        <v>2</v>
      </c>
      <c r="X101" s="123" t="s">
        <v>2</v>
      </c>
      <c r="Y101" s="123" t="s">
        <v>2</v>
      </c>
      <c r="Z101" s="123" t="s">
        <v>2</v>
      </c>
      <c r="AA101" s="123" t="s">
        <v>2</v>
      </c>
      <c r="AB101" s="123" t="s">
        <v>2</v>
      </c>
      <c r="AC101" s="123" t="s">
        <v>2</v>
      </c>
      <c r="AD101" s="123" t="s">
        <v>2</v>
      </c>
      <c r="AE101" s="123" t="s">
        <v>2</v>
      </c>
      <c r="AF101" s="122">
        <f t="shared" si="22"/>
        <v>0</v>
      </c>
      <c r="AG101" s="124">
        <f t="shared" si="23"/>
        <v>99.964684765060753</v>
      </c>
    </row>
    <row r="102" spans="1:33" ht="9.6" customHeight="1" x14ac:dyDescent="0.2">
      <c r="A102" s="120" t="s">
        <v>2</v>
      </c>
      <c r="B102" s="121" t="s">
        <v>2</v>
      </c>
      <c r="C102" s="122" t="s">
        <v>2</v>
      </c>
      <c r="D102" s="123" t="s">
        <v>2</v>
      </c>
      <c r="E102" s="123" t="s">
        <v>2</v>
      </c>
      <c r="F102" s="123" t="s">
        <v>2</v>
      </c>
      <c r="G102" s="123" t="s">
        <v>2</v>
      </c>
      <c r="H102" s="123" t="s">
        <v>2</v>
      </c>
      <c r="I102" s="123" t="s">
        <v>2</v>
      </c>
      <c r="J102" s="123" t="s">
        <v>2</v>
      </c>
      <c r="K102" s="123" t="s">
        <v>2</v>
      </c>
      <c r="L102" s="123" t="s">
        <v>2</v>
      </c>
      <c r="M102" s="123" t="s">
        <v>2</v>
      </c>
      <c r="N102" s="123" t="s">
        <v>2</v>
      </c>
      <c r="O102" s="123" t="s">
        <v>2</v>
      </c>
      <c r="P102" s="123" t="s">
        <v>2</v>
      </c>
      <c r="Q102" s="123" t="s">
        <v>2</v>
      </c>
      <c r="R102" s="123" t="s">
        <v>2</v>
      </c>
      <c r="S102" s="123" t="s">
        <v>2</v>
      </c>
      <c r="T102" s="123" t="s">
        <v>2</v>
      </c>
      <c r="U102" s="123" t="s">
        <v>2</v>
      </c>
      <c r="V102" s="123" t="s">
        <v>2</v>
      </c>
      <c r="W102" s="123" t="s">
        <v>2</v>
      </c>
      <c r="X102" s="123" t="s">
        <v>2</v>
      </c>
      <c r="Y102" s="123" t="s">
        <v>2</v>
      </c>
      <c r="Z102" s="123" t="s">
        <v>2</v>
      </c>
      <c r="AA102" s="123" t="s">
        <v>2</v>
      </c>
      <c r="AB102" s="123" t="s">
        <v>2</v>
      </c>
      <c r="AC102" s="123" t="s">
        <v>2</v>
      </c>
      <c r="AD102" s="123" t="s">
        <v>2</v>
      </c>
      <c r="AE102" s="123" t="s">
        <v>2</v>
      </c>
      <c r="AF102" s="122">
        <f t="shared" si="22"/>
        <v>0</v>
      </c>
      <c r="AG102" s="124">
        <f t="shared" si="23"/>
        <v>99.964684765060753</v>
      </c>
    </row>
    <row r="103" spans="1:33" ht="9.6" customHeight="1" x14ac:dyDescent="0.2">
      <c r="A103" s="120" t="s">
        <v>2</v>
      </c>
      <c r="B103" s="121" t="s">
        <v>2</v>
      </c>
      <c r="C103" s="122" t="s">
        <v>2</v>
      </c>
      <c r="D103" s="123" t="s">
        <v>2</v>
      </c>
      <c r="E103" s="123" t="s">
        <v>2</v>
      </c>
      <c r="F103" s="123" t="s">
        <v>2</v>
      </c>
      <c r="G103" s="123" t="s">
        <v>2</v>
      </c>
      <c r="H103" s="123" t="s">
        <v>2</v>
      </c>
      <c r="I103" s="123" t="s">
        <v>2</v>
      </c>
      <c r="J103" s="123" t="s">
        <v>2</v>
      </c>
      <c r="K103" s="123" t="s">
        <v>2</v>
      </c>
      <c r="L103" s="123" t="s">
        <v>2</v>
      </c>
      <c r="M103" s="123" t="s">
        <v>2</v>
      </c>
      <c r="N103" s="123" t="s">
        <v>2</v>
      </c>
      <c r="O103" s="123" t="s">
        <v>2</v>
      </c>
      <c r="P103" s="123" t="s">
        <v>2</v>
      </c>
      <c r="Q103" s="123" t="s">
        <v>2</v>
      </c>
      <c r="R103" s="123" t="s">
        <v>2</v>
      </c>
      <c r="S103" s="123" t="s">
        <v>2</v>
      </c>
      <c r="T103" s="123" t="s">
        <v>2</v>
      </c>
      <c r="U103" s="123" t="s">
        <v>2</v>
      </c>
      <c r="V103" s="123" t="s">
        <v>2</v>
      </c>
      <c r="W103" s="123" t="s">
        <v>2</v>
      </c>
      <c r="X103" s="123" t="s">
        <v>2</v>
      </c>
      <c r="Y103" s="123" t="s">
        <v>2</v>
      </c>
      <c r="Z103" s="123" t="s">
        <v>2</v>
      </c>
      <c r="AA103" s="123" t="s">
        <v>2</v>
      </c>
      <c r="AB103" s="123" t="s">
        <v>2</v>
      </c>
      <c r="AC103" s="123" t="s">
        <v>2</v>
      </c>
      <c r="AD103" s="123" t="s">
        <v>2</v>
      </c>
      <c r="AE103" s="123" t="s">
        <v>2</v>
      </c>
      <c r="AF103" s="122">
        <f t="shared" si="22"/>
        <v>0</v>
      </c>
      <c r="AG103" s="124">
        <f t="shared" si="23"/>
        <v>99.964684765060753</v>
      </c>
    </row>
    <row r="104" spans="1:33" ht="9.6" customHeight="1" x14ac:dyDescent="0.2">
      <c r="A104" s="120" t="s">
        <v>2</v>
      </c>
      <c r="B104" s="121" t="s">
        <v>2</v>
      </c>
      <c r="C104" s="122" t="s">
        <v>2</v>
      </c>
      <c r="D104" s="123" t="s">
        <v>2</v>
      </c>
      <c r="E104" s="123" t="s">
        <v>2</v>
      </c>
      <c r="F104" s="123" t="s">
        <v>2</v>
      </c>
      <c r="G104" s="123" t="s">
        <v>2</v>
      </c>
      <c r="H104" s="123" t="s">
        <v>2</v>
      </c>
      <c r="I104" s="123" t="s">
        <v>2</v>
      </c>
      <c r="J104" s="123" t="s">
        <v>2</v>
      </c>
      <c r="K104" s="123" t="s">
        <v>2</v>
      </c>
      <c r="L104" s="123" t="s">
        <v>2</v>
      </c>
      <c r="M104" s="123" t="s">
        <v>2</v>
      </c>
      <c r="N104" s="123" t="s">
        <v>2</v>
      </c>
      <c r="O104" s="123" t="s">
        <v>2</v>
      </c>
      <c r="P104" s="123" t="s">
        <v>2</v>
      </c>
      <c r="Q104" s="123" t="s">
        <v>2</v>
      </c>
      <c r="R104" s="123" t="s">
        <v>2</v>
      </c>
      <c r="S104" s="123" t="s">
        <v>2</v>
      </c>
      <c r="T104" s="123" t="s">
        <v>2</v>
      </c>
      <c r="U104" s="123" t="s">
        <v>2</v>
      </c>
      <c r="V104" s="123" t="s">
        <v>2</v>
      </c>
      <c r="W104" s="123" t="s">
        <v>2</v>
      </c>
      <c r="X104" s="123" t="s">
        <v>2</v>
      </c>
      <c r="Y104" s="123" t="s">
        <v>2</v>
      </c>
      <c r="Z104" s="123" t="s">
        <v>2</v>
      </c>
      <c r="AA104" s="123" t="s">
        <v>2</v>
      </c>
      <c r="AB104" s="123" t="s">
        <v>2</v>
      </c>
      <c r="AC104" s="123" t="s">
        <v>2</v>
      </c>
      <c r="AD104" s="123" t="s">
        <v>2</v>
      </c>
      <c r="AE104" s="123" t="s">
        <v>2</v>
      </c>
      <c r="AF104" s="122">
        <f t="shared" si="22"/>
        <v>0</v>
      </c>
      <c r="AG104" s="124">
        <f t="shared" si="23"/>
        <v>99.964684765060753</v>
      </c>
    </row>
    <row r="105" spans="1:33" ht="9.6" customHeight="1" x14ac:dyDescent="0.2">
      <c r="A105" s="120" t="s">
        <v>2</v>
      </c>
      <c r="B105" s="121" t="s">
        <v>2</v>
      </c>
      <c r="C105" s="122" t="s">
        <v>2</v>
      </c>
      <c r="D105" s="123" t="s">
        <v>2</v>
      </c>
      <c r="E105" s="123" t="s">
        <v>2</v>
      </c>
      <c r="F105" s="123" t="s">
        <v>2</v>
      </c>
      <c r="G105" s="123" t="s">
        <v>2</v>
      </c>
      <c r="H105" s="123" t="s">
        <v>2</v>
      </c>
      <c r="I105" s="123" t="s">
        <v>2</v>
      </c>
      <c r="J105" s="123" t="s">
        <v>2</v>
      </c>
      <c r="K105" s="123" t="s">
        <v>2</v>
      </c>
      <c r="L105" s="123" t="s">
        <v>2</v>
      </c>
      <c r="M105" s="123" t="s">
        <v>2</v>
      </c>
      <c r="N105" s="123" t="s">
        <v>2</v>
      </c>
      <c r="O105" s="123" t="s">
        <v>2</v>
      </c>
      <c r="P105" s="123" t="s">
        <v>2</v>
      </c>
      <c r="Q105" s="123" t="s">
        <v>2</v>
      </c>
      <c r="R105" s="123" t="s">
        <v>2</v>
      </c>
      <c r="S105" s="123" t="s">
        <v>2</v>
      </c>
      <c r="T105" s="123" t="s">
        <v>2</v>
      </c>
      <c r="U105" s="123" t="s">
        <v>2</v>
      </c>
      <c r="V105" s="123" t="s">
        <v>2</v>
      </c>
      <c r="W105" s="123" t="s">
        <v>2</v>
      </c>
      <c r="X105" s="123" t="s">
        <v>2</v>
      </c>
      <c r="Y105" s="123" t="s">
        <v>2</v>
      </c>
      <c r="Z105" s="123" t="s">
        <v>2</v>
      </c>
      <c r="AA105" s="123" t="s">
        <v>2</v>
      </c>
      <c r="AB105" s="123" t="s">
        <v>2</v>
      </c>
      <c r="AC105" s="123" t="s">
        <v>2</v>
      </c>
      <c r="AD105" s="123" t="s">
        <v>2</v>
      </c>
      <c r="AE105" s="123" t="s">
        <v>2</v>
      </c>
      <c r="AF105" s="122">
        <f t="shared" si="22"/>
        <v>0</v>
      </c>
      <c r="AG105" s="124">
        <f t="shared" si="23"/>
        <v>99.964684765060753</v>
      </c>
    </row>
    <row r="106" spans="1:33" ht="9.6" customHeight="1" x14ac:dyDescent="0.2">
      <c r="A106" s="120" t="s">
        <v>2</v>
      </c>
      <c r="B106" s="121" t="s">
        <v>2</v>
      </c>
      <c r="C106" s="122" t="s">
        <v>2</v>
      </c>
      <c r="D106" s="123" t="s">
        <v>2</v>
      </c>
      <c r="E106" s="123" t="s">
        <v>2</v>
      </c>
      <c r="F106" s="123" t="s">
        <v>2</v>
      </c>
      <c r="G106" s="123" t="s">
        <v>2</v>
      </c>
      <c r="H106" s="123" t="s">
        <v>2</v>
      </c>
      <c r="I106" s="123" t="s">
        <v>2</v>
      </c>
      <c r="J106" s="123" t="s">
        <v>2</v>
      </c>
      <c r="K106" s="123" t="s">
        <v>2</v>
      </c>
      <c r="L106" s="123" t="s">
        <v>2</v>
      </c>
      <c r="M106" s="123" t="s">
        <v>2</v>
      </c>
      <c r="N106" s="123" t="s">
        <v>2</v>
      </c>
      <c r="O106" s="123" t="s">
        <v>2</v>
      </c>
      <c r="P106" s="123" t="s">
        <v>2</v>
      </c>
      <c r="Q106" s="123" t="s">
        <v>2</v>
      </c>
      <c r="R106" s="123" t="s">
        <v>2</v>
      </c>
      <c r="S106" s="123" t="s">
        <v>2</v>
      </c>
      <c r="T106" s="123" t="s">
        <v>2</v>
      </c>
      <c r="U106" s="123" t="s">
        <v>2</v>
      </c>
      <c r="V106" s="123" t="s">
        <v>2</v>
      </c>
      <c r="W106" s="123" t="s">
        <v>2</v>
      </c>
      <c r="X106" s="123" t="s">
        <v>2</v>
      </c>
      <c r="Y106" s="123" t="s">
        <v>2</v>
      </c>
      <c r="Z106" s="123" t="s">
        <v>2</v>
      </c>
      <c r="AA106" s="123" t="s">
        <v>2</v>
      </c>
      <c r="AB106" s="123" t="s">
        <v>2</v>
      </c>
      <c r="AC106" s="123" t="s">
        <v>2</v>
      </c>
      <c r="AD106" s="123" t="s">
        <v>2</v>
      </c>
      <c r="AE106" s="123" t="s">
        <v>2</v>
      </c>
      <c r="AF106" s="122">
        <f t="shared" si="22"/>
        <v>0</v>
      </c>
      <c r="AG106" s="124">
        <f t="shared" si="23"/>
        <v>99.964684765060753</v>
      </c>
    </row>
    <row r="107" spans="1:33" ht="9.6" customHeight="1" x14ac:dyDescent="0.2">
      <c r="A107" s="120" t="s">
        <v>2</v>
      </c>
      <c r="B107" s="121" t="s">
        <v>2</v>
      </c>
      <c r="C107" s="122" t="s">
        <v>2</v>
      </c>
      <c r="D107" s="123" t="s">
        <v>2</v>
      </c>
      <c r="E107" s="123" t="s">
        <v>2</v>
      </c>
      <c r="F107" s="123" t="s">
        <v>2</v>
      </c>
      <c r="G107" s="123" t="s">
        <v>2</v>
      </c>
      <c r="H107" s="123" t="s">
        <v>2</v>
      </c>
      <c r="I107" s="123" t="s">
        <v>2</v>
      </c>
      <c r="J107" s="123" t="s">
        <v>2</v>
      </c>
      <c r="K107" s="123" t="s">
        <v>2</v>
      </c>
      <c r="L107" s="123" t="s">
        <v>2</v>
      </c>
      <c r="M107" s="123" t="s">
        <v>2</v>
      </c>
      <c r="N107" s="123" t="s">
        <v>2</v>
      </c>
      <c r="O107" s="123" t="s">
        <v>2</v>
      </c>
      <c r="P107" s="123" t="s">
        <v>2</v>
      </c>
      <c r="Q107" s="123" t="s">
        <v>2</v>
      </c>
      <c r="R107" s="123" t="s">
        <v>2</v>
      </c>
      <c r="S107" s="123" t="s">
        <v>2</v>
      </c>
      <c r="T107" s="123" t="s">
        <v>2</v>
      </c>
      <c r="U107" s="123" t="s">
        <v>2</v>
      </c>
      <c r="V107" s="123" t="s">
        <v>2</v>
      </c>
      <c r="W107" s="123" t="s">
        <v>2</v>
      </c>
      <c r="X107" s="123" t="s">
        <v>2</v>
      </c>
      <c r="Y107" s="123" t="s">
        <v>2</v>
      </c>
      <c r="Z107" s="123" t="s">
        <v>2</v>
      </c>
      <c r="AA107" s="123" t="s">
        <v>2</v>
      </c>
      <c r="AB107" s="123" t="s">
        <v>2</v>
      </c>
      <c r="AC107" s="123" t="s">
        <v>2</v>
      </c>
      <c r="AD107" s="123" t="s">
        <v>2</v>
      </c>
      <c r="AE107" s="123" t="s">
        <v>2</v>
      </c>
      <c r="AF107" s="122">
        <f t="shared" si="22"/>
        <v>0</v>
      </c>
      <c r="AG107" s="124">
        <f t="shared" si="23"/>
        <v>99.964684765060753</v>
      </c>
    </row>
    <row r="108" spans="1:33" ht="9.6" customHeight="1" x14ac:dyDescent="0.2">
      <c r="A108" s="120" t="s">
        <v>2</v>
      </c>
      <c r="B108" s="121" t="s">
        <v>2</v>
      </c>
      <c r="C108" s="122" t="s">
        <v>2</v>
      </c>
      <c r="D108" s="123" t="s">
        <v>2</v>
      </c>
      <c r="E108" s="123" t="s">
        <v>2</v>
      </c>
      <c r="F108" s="123" t="s">
        <v>2</v>
      </c>
      <c r="G108" s="123" t="s">
        <v>2</v>
      </c>
      <c r="H108" s="123" t="s">
        <v>2</v>
      </c>
      <c r="I108" s="123" t="s">
        <v>2</v>
      </c>
      <c r="J108" s="123" t="s">
        <v>2</v>
      </c>
      <c r="K108" s="123" t="s">
        <v>2</v>
      </c>
      <c r="L108" s="123" t="s">
        <v>2</v>
      </c>
      <c r="M108" s="123" t="s">
        <v>2</v>
      </c>
      <c r="N108" s="123" t="s">
        <v>2</v>
      </c>
      <c r="O108" s="123" t="s">
        <v>2</v>
      </c>
      <c r="P108" s="123" t="s">
        <v>2</v>
      </c>
      <c r="Q108" s="123" t="s">
        <v>2</v>
      </c>
      <c r="R108" s="123" t="s">
        <v>2</v>
      </c>
      <c r="S108" s="123" t="s">
        <v>2</v>
      </c>
      <c r="T108" s="123" t="s">
        <v>2</v>
      </c>
      <c r="U108" s="123" t="s">
        <v>2</v>
      </c>
      <c r="V108" s="123" t="s">
        <v>2</v>
      </c>
      <c r="W108" s="123" t="s">
        <v>2</v>
      </c>
      <c r="X108" s="123" t="s">
        <v>2</v>
      </c>
      <c r="Y108" s="123" t="s">
        <v>2</v>
      </c>
      <c r="Z108" s="123" t="s">
        <v>2</v>
      </c>
      <c r="AA108" s="123" t="s">
        <v>2</v>
      </c>
      <c r="AB108" s="123" t="s">
        <v>2</v>
      </c>
      <c r="AC108" s="123" t="s">
        <v>2</v>
      </c>
      <c r="AD108" s="123" t="s">
        <v>2</v>
      </c>
      <c r="AE108" s="123" t="s">
        <v>2</v>
      </c>
      <c r="AF108" s="122">
        <f t="shared" si="22"/>
        <v>0</v>
      </c>
      <c r="AG108" s="124">
        <f t="shared" si="23"/>
        <v>99.964684765060753</v>
      </c>
    </row>
    <row r="109" spans="1:33" ht="9.6" customHeight="1" x14ac:dyDescent="0.2">
      <c r="A109" s="120" t="s">
        <v>2</v>
      </c>
      <c r="B109" s="121" t="s">
        <v>2</v>
      </c>
      <c r="C109" s="122" t="s">
        <v>2</v>
      </c>
      <c r="D109" s="123" t="s">
        <v>2</v>
      </c>
      <c r="E109" s="123" t="s">
        <v>2</v>
      </c>
      <c r="F109" s="123" t="s">
        <v>2</v>
      </c>
      <c r="G109" s="123" t="s">
        <v>2</v>
      </c>
      <c r="H109" s="123" t="s">
        <v>2</v>
      </c>
      <c r="I109" s="123" t="s">
        <v>2</v>
      </c>
      <c r="J109" s="123" t="s">
        <v>2</v>
      </c>
      <c r="K109" s="123" t="s">
        <v>2</v>
      </c>
      <c r="L109" s="123" t="s">
        <v>2</v>
      </c>
      <c r="M109" s="123" t="s">
        <v>2</v>
      </c>
      <c r="N109" s="123" t="s">
        <v>2</v>
      </c>
      <c r="O109" s="123" t="s">
        <v>2</v>
      </c>
      <c r="P109" s="123" t="s">
        <v>2</v>
      </c>
      <c r="Q109" s="123" t="s">
        <v>2</v>
      </c>
      <c r="R109" s="123" t="s">
        <v>2</v>
      </c>
      <c r="S109" s="123" t="s">
        <v>2</v>
      </c>
      <c r="T109" s="123" t="s">
        <v>2</v>
      </c>
      <c r="U109" s="123" t="s">
        <v>2</v>
      </c>
      <c r="V109" s="123" t="s">
        <v>2</v>
      </c>
      <c r="W109" s="123" t="s">
        <v>2</v>
      </c>
      <c r="X109" s="123" t="s">
        <v>2</v>
      </c>
      <c r="Y109" s="123" t="s">
        <v>2</v>
      </c>
      <c r="Z109" s="123" t="s">
        <v>2</v>
      </c>
      <c r="AA109" s="123" t="s">
        <v>2</v>
      </c>
      <c r="AB109" s="123" t="s">
        <v>2</v>
      </c>
      <c r="AC109" s="123" t="s">
        <v>2</v>
      </c>
      <c r="AD109" s="123" t="s">
        <v>2</v>
      </c>
      <c r="AE109" s="123" t="s">
        <v>2</v>
      </c>
      <c r="AF109" s="122">
        <f t="shared" si="22"/>
        <v>0</v>
      </c>
      <c r="AG109" s="124">
        <f t="shared" si="23"/>
        <v>99.964684765060753</v>
      </c>
    </row>
    <row r="110" spans="1:33" ht="9.6" customHeight="1" x14ac:dyDescent="0.2">
      <c r="A110" s="120" t="s">
        <v>2</v>
      </c>
      <c r="B110" s="121" t="s">
        <v>2</v>
      </c>
      <c r="C110" s="122" t="s">
        <v>2</v>
      </c>
      <c r="D110" s="123" t="s">
        <v>2</v>
      </c>
      <c r="E110" s="123" t="s">
        <v>2</v>
      </c>
      <c r="F110" s="123" t="s">
        <v>2</v>
      </c>
      <c r="G110" s="123" t="s">
        <v>2</v>
      </c>
      <c r="H110" s="123" t="s">
        <v>2</v>
      </c>
      <c r="I110" s="123" t="s">
        <v>2</v>
      </c>
      <c r="J110" s="123" t="s">
        <v>2</v>
      </c>
      <c r="K110" s="123" t="s">
        <v>2</v>
      </c>
      <c r="L110" s="123" t="s">
        <v>2</v>
      </c>
      <c r="M110" s="123" t="s">
        <v>2</v>
      </c>
      <c r="N110" s="123" t="s">
        <v>2</v>
      </c>
      <c r="O110" s="123" t="s">
        <v>2</v>
      </c>
      <c r="P110" s="123" t="s">
        <v>2</v>
      </c>
      <c r="Q110" s="123" t="s">
        <v>2</v>
      </c>
      <c r="R110" s="123" t="s">
        <v>2</v>
      </c>
      <c r="S110" s="123" t="s">
        <v>2</v>
      </c>
      <c r="T110" s="123" t="s">
        <v>2</v>
      </c>
      <c r="U110" s="123" t="s">
        <v>2</v>
      </c>
      <c r="V110" s="123" t="s">
        <v>2</v>
      </c>
      <c r="W110" s="123" t="s">
        <v>2</v>
      </c>
      <c r="X110" s="123" t="s">
        <v>2</v>
      </c>
      <c r="Y110" s="123" t="s">
        <v>2</v>
      </c>
      <c r="Z110" s="123" t="s">
        <v>2</v>
      </c>
      <c r="AA110" s="123" t="s">
        <v>2</v>
      </c>
      <c r="AB110" s="123" t="s">
        <v>2</v>
      </c>
      <c r="AC110" s="123" t="s">
        <v>2</v>
      </c>
      <c r="AD110" s="123" t="s">
        <v>2</v>
      </c>
      <c r="AE110" s="123" t="s">
        <v>2</v>
      </c>
      <c r="AF110" s="122">
        <f t="shared" si="22"/>
        <v>0</v>
      </c>
      <c r="AG110" s="124">
        <f t="shared" si="23"/>
        <v>99.964684765060753</v>
      </c>
    </row>
    <row r="111" spans="1:33" ht="9.6" customHeight="1" x14ac:dyDescent="0.2">
      <c r="A111" s="120" t="s">
        <v>2</v>
      </c>
      <c r="B111" s="121" t="s">
        <v>2</v>
      </c>
      <c r="C111" s="122" t="s">
        <v>2</v>
      </c>
      <c r="D111" s="123" t="s">
        <v>2</v>
      </c>
      <c r="E111" s="123" t="s">
        <v>2</v>
      </c>
      <c r="F111" s="123" t="s">
        <v>2</v>
      </c>
      <c r="G111" s="123" t="s">
        <v>2</v>
      </c>
      <c r="H111" s="123" t="s">
        <v>2</v>
      </c>
      <c r="I111" s="123" t="s">
        <v>2</v>
      </c>
      <c r="J111" s="123" t="s">
        <v>2</v>
      </c>
      <c r="K111" s="123" t="s">
        <v>2</v>
      </c>
      <c r="L111" s="123" t="s">
        <v>2</v>
      </c>
      <c r="M111" s="123" t="s">
        <v>2</v>
      </c>
      <c r="N111" s="123" t="s">
        <v>2</v>
      </c>
      <c r="O111" s="123" t="s">
        <v>2</v>
      </c>
      <c r="P111" s="123" t="s">
        <v>2</v>
      </c>
      <c r="Q111" s="123" t="s">
        <v>2</v>
      </c>
      <c r="R111" s="123" t="s">
        <v>2</v>
      </c>
      <c r="S111" s="123" t="s">
        <v>2</v>
      </c>
      <c r="T111" s="123" t="s">
        <v>2</v>
      </c>
      <c r="U111" s="123" t="s">
        <v>2</v>
      </c>
      <c r="V111" s="123" t="s">
        <v>2</v>
      </c>
      <c r="W111" s="123" t="s">
        <v>2</v>
      </c>
      <c r="X111" s="123" t="s">
        <v>2</v>
      </c>
      <c r="Y111" s="123" t="s">
        <v>2</v>
      </c>
      <c r="Z111" s="123" t="s">
        <v>2</v>
      </c>
      <c r="AA111" s="123" t="s">
        <v>2</v>
      </c>
      <c r="AB111" s="123" t="s">
        <v>2</v>
      </c>
      <c r="AC111" s="123" t="s">
        <v>2</v>
      </c>
      <c r="AD111" s="123" t="s">
        <v>2</v>
      </c>
      <c r="AE111" s="123" t="s">
        <v>2</v>
      </c>
      <c r="AF111" s="122">
        <f t="shared" si="22"/>
        <v>0</v>
      </c>
      <c r="AG111" s="124">
        <f t="shared" si="23"/>
        <v>99.964684765060753</v>
      </c>
    </row>
    <row r="112" spans="1:33" ht="9.6" customHeight="1" x14ac:dyDescent="0.2">
      <c r="A112" s="120" t="s">
        <v>2</v>
      </c>
      <c r="B112" s="121" t="s">
        <v>2</v>
      </c>
      <c r="C112" s="122" t="s">
        <v>2</v>
      </c>
      <c r="D112" s="123" t="s">
        <v>2</v>
      </c>
      <c r="E112" s="123" t="s">
        <v>2</v>
      </c>
      <c r="F112" s="123" t="s">
        <v>2</v>
      </c>
      <c r="G112" s="123" t="s">
        <v>2</v>
      </c>
      <c r="H112" s="123" t="s">
        <v>2</v>
      </c>
      <c r="I112" s="123" t="s">
        <v>2</v>
      </c>
      <c r="J112" s="123" t="s">
        <v>2</v>
      </c>
      <c r="K112" s="123" t="s">
        <v>2</v>
      </c>
      <c r="L112" s="123" t="s">
        <v>2</v>
      </c>
      <c r="M112" s="123" t="s">
        <v>2</v>
      </c>
      <c r="N112" s="123" t="s">
        <v>2</v>
      </c>
      <c r="O112" s="123" t="s">
        <v>2</v>
      </c>
      <c r="P112" s="123" t="s">
        <v>2</v>
      </c>
      <c r="Q112" s="123" t="s">
        <v>2</v>
      </c>
      <c r="R112" s="123" t="s">
        <v>2</v>
      </c>
      <c r="S112" s="123" t="s">
        <v>2</v>
      </c>
      <c r="T112" s="123" t="s">
        <v>2</v>
      </c>
      <c r="U112" s="123" t="s">
        <v>2</v>
      </c>
      <c r="V112" s="123" t="s">
        <v>2</v>
      </c>
      <c r="W112" s="123" t="s">
        <v>2</v>
      </c>
      <c r="X112" s="123" t="s">
        <v>2</v>
      </c>
      <c r="Y112" s="123" t="s">
        <v>2</v>
      </c>
      <c r="Z112" s="123" t="s">
        <v>2</v>
      </c>
      <c r="AA112" s="123" t="s">
        <v>2</v>
      </c>
      <c r="AB112" s="123" t="s">
        <v>2</v>
      </c>
      <c r="AC112" s="123" t="s">
        <v>2</v>
      </c>
      <c r="AD112" s="123" t="s">
        <v>2</v>
      </c>
      <c r="AE112" s="123" t="s">
        <v>2</v>
      </c>
      <c r="AF112" s="122">
        <f t="shared" si="22"/>
        <v>0</v>
      </c>
      <c r="AG112" s="124">
        <f t="shared" si="23"/>
        <v>99.964684765060753</v>
      </c>
    </row>
    <row r="113" spans="1:33" ht="9.6" customHeight="1" x14ac:dyDescent="0.2">
      <c r="A113" s="120" t="s">
        <v>2</v>
      </c>
      <c r="B113" s="121" t="s">
        <v>2</v>
      </c>
      <c r="C113" s="122" t="s">
        <v>2</v>
      </c>
      <c r="D113" s="123" t="s">
        <v>2</v>
      </c>
      <c r="E113" s="123" t="s">
        <v>2</v>
      </c>
      <c r="F113" s="123" t="s">
        <v>2</v>
      </c>
      <c r="G113" s="123" t="s">
        <v>2</v>
      </c>
      <c r="H113" s="123" t="s">
        <v>2</v>
      </c>
      <c r="I113" s="123" t="s">
        <v>2</v>
      </c>
      <c r="J113" s="123" t="s">
        <v>2</v>
      </c>
      <c r="K113" s="123" t="s">
        <v>2</v>
      </c>
      <c r="L113" s="123" t="s">
        <v>2</v>
      </c>
      <c r="M113" s="123" t="s">
        <v>2</v>
      </c>
      <c r="N113" s="123" t="s">
        <v>2</v>
      </c>
      <c r="O113" s="123" t="s">
        <v>2</v>
      </c>
      <c r="P113" s="123" t="s">
        <v>2</v>
      </c>
      <c r="Q113" s="123" t="s">
        <v>2</v>
      </c>
      <c r="R113" s="123" t="s">
        <v>2</v>
      </c>
      <c r="S113" s="123" t="s">
        <v>2</v>
      </c>
      <c r="T113" s="123" t="s">
        <v>2</v>
      </c>
      <c r="U113" s="123" t="s">
        <v>2</v>
      </c>
      <c r="V113" s="123" t="s">
        <v>2</v>
      </c>
      <c r="W113" s="123" t="s">
        <v>2</v>
      </c>
      <c r="X113" s="123" t="s">
        <v>2</v>
      </c>
      <c r="Y113" s="123" t="s">
        <v>2</v>
      </c>
      <c r="Z113" s="123" t="s">
        <v>2</v>
      </c>
      <c r="AA113" s="123" t="s">
        <v>2</v>
      </c>
      <c r="AB113" s="123" t="s">
        <v>2</v>
      </c>
      <c r="AC113" s="123" t="s">
        <v>2</v>
      </c>
      <c r="AD113" s="123" t="s">
        <v>2</v>
      </c>
      <c r="AE113" s="123" t="s">
        <v>2</v>
      </c>
      <c r="AF113" s="122">
        <f t="shared" si="22"/>
        <v>0</v>
      </c>
      <c r="AG113" s="124">
        <f t="shared" si="23"/>
        <v>99.964684765060753</v>
      </c>
    </row>
    <row r="114" spans="1:33" ht="9.6" customHeight="1" x14ac:dyDescent="0.2">
      <c r="A114" s="120" t="s">
        <v>2</v>
      </c>
      <c r="B114" s="121" t="s">
        <v>2</v>
      </c>
      <c r="C114" s="122" t="s">
        <v>2</v>
      </c>
      <c r="D114" s="123" t="s">
        <v>2</v>
      </c>
      <c r="E114" s="123" t="s">
        <v>2</v>
      </c>
      <c r="F114" s="123" t="s">
        <v>2</v>
      </c>
      <c r="G114" s="123" t="s">
        <v>2</v>
      </c>
      <c r="H114" s="123" t="s">
        <v>2</v>
      </c>
      <c r="I114" s="123" t="s">
        <v>2</v>
      </c>
      <c r="J114" s="123" t="s">
        <v>2</v>
      </c>
      <c r="K114" s="123" t="s">
        <v>2</v>
      </c>
      <c r="L114" s="123" t="s">
        <v>2</v>
      </c>
      <c r="M114" s="123" t="s">
        <v>2</v>
      </c>
      <c r="N114" s="123" t="s">
        <v>2</v>
      </c>
      <c r="O114" s="123" t="s">
        <v>2</v>
      </c>
      <c r="P114" s="123" t="s">
        <v>2</v>
      </c>
      <c r="Q114" s="123" t="s">
        <v>2</v>
      </c>
      <c r="R114" s="123" t="s">
        <v>2</v>
      </c>
      <c r="S114" s="123" t="s">
        <v>2</v>
      </c>
      <c r="T114" s="123" t="s">
        <v>2</v>
      </c>
      <c r="U114" s="123" t="s">
        <v>2</v>
      </c>
      <c r="V114" s="123" t="s">
        <v>2</v>
      </c>
      <c r="W114" s="123" t="s">
        <v>2</v>
      </c>
      <c r="X114" s="123" t="s">
        <v>2</v>
      </c>
      <c r="Y114" s="123" t="s">
        <v>2</v>
      </c>
      <c r="Z114" s="123" t="s">
        <v>2</v>
      </c>
      <c r="AA114" s="123" t="s">
        <v>2</v>
      </c>
      <c r="AB114" s="123" t="s">
        <v>2</v>
      </c>
      <c r="AC114" s="123" t="s">
        <v>2</v>
      </c>
      <c r="AD114" s="123" t="s">
        <v>2</v>
      </c>
      <c r="AE114" s="123" t="s">
        <v>2</v>
      </c>
      <c r="AF114" s="122">
        <f t="shared" si="22"/>
        <v>0</v>
      </c>
      <c r="AG114" s="124">
        <f t="shared" si="23"/>
        <v>99.964684765060753</v>
      </c>
    </row>
    <row r="115" spans="1:33" ht="9.6" customHeight="1" x14ac:dyDescent="0.2">
      <c r="A115" s="120" t="s">
        <v>2</v>
      </c>
      <c r="B115" s="121" t="s">
        <v>2</v>
      </c>
      <c r="C115" s="122" t="s">
        <v>2</v>
      </c>
      <c r="D115" s="123" t="s">
        <v>2</v>
      </c>
      <c r="E115" s="123" t="s">
        <v>2</v>
      </c>
      <c r="F115" s="123" t="s">
        <v>2</v>
      </c>
      <c r="G115" s="123" t="s">
        <v>2</v>
      </c>
      <c r="H115" s="123" t="s">
        <v>2</v>
      </c>
      <c r="I115" s="123" t="s">
        <v>2</v>
      </c>
      <c r="J115" s="123" t="s">
        <v>2</v>
      </c>
      <c r="K115" s="123" t="s">
        <v>2</v>
      </c>
      <c r="L115" s="123" t="s">
        <v>2</v>
      </c>
      <c r="M115" s="123" t="s">
        <v>2</v>
      </c>
      <c r="N115" s="123" t="s">
        <v>2</v>
      </c>
      <c r="O115" s="123" t="s">
        <v>2</v>
      </c>
      <c r="P115" s="123" t="s">
        <v>2</v>
      </c>
      <c r="Q115" s="123" t="s">
        <v>2</v>
      </c>
      <c r="R115" s="123" t="s">
        <v>2</v>
      </c>
      <c r="S115" s="123" t="s">
        <v>2</v>
      </c>
      <c r="T115" s="123" t="s">
        <v>2</v>
      </c>
      <c r="U115" s="123" t="s">
        <v>2</v>
      </c>
      <c r="V115" s="123" t="s">
        <v>2</v>
      </c>
      <c r="W115" s="123" t="s">
        <v>2</v>
      </c>
      <c r="X115" s="123" t="s">
        <v>2</v>
      </c>
      <c r="Y115" s="123" t="s">
        <v>2</v>
      </c>
      <c r="Z115" s="123" t="s">
        <v>2</v>
      </c>
      <c r="AA115" s="123" t="s">
        <v>2</v>
      </c>
      <c r="AB115" s="123" t="s">
        <v>2</v>
      </c>
      <c r="AC115" s="123" t="s">
        <v>2</v>
      </c>
      <c r="AD115" s="123" t="s">
        <v>2</v>
      </c>
      <c r="AE115" s="123" t="s">
        <v>2</v>
      </c>
      <c r="AF115" s="122">
        <f t="shared" si="22"/>
        <v>0</v>
      </c>
      <c r="AG115" s="124">
        <f t="shared" si="23"/>
        <v>99.964684765060753</v>
      </c>
    </row>
    <row r="116" spans="1:33" ht="9.6" customHeight="1" x14ac:dyDescent="0.2">
      <c r="A116" s="120" t="s">
        <v>2</v>
      </c>
      <c r="B116" s="121" t="s">
        <v>2</v>
      </c>
      <c r="C116" s="122" t="s">
        <v>2</v>
      </c>
      <c r="D116" s="123" t="s">
        <v>2</v>
      </c>
      <c r="E116" s="123" t="s">
        <v>2</v>
      </c>
      <c r="F116" s="123" t="s">
        <v>2</v>
      </c>
      <c r="G116" s="123" t="s">
        <v>2</v>
      </c>
      <c r="H116" s="123" t="s">
        <v>2</v>
      </c>
      <c r="I116" s="123" t="s">
        <v>2</v>
      </c>
      <c r="J116" s="123" t="s">
        <v>2</v>
      </c>
      <c r="K116" s="123" t="s">
        <v>2</v>
      </c>
      <c r="L116" s="123" t="s">
        <v>2</v>
      </c>
      <c r="M116" s="123" t="s">
        <v>2</v>
      </c>
      <c r="N116" s="123" t="s">
        <v>2</v>
      </c>
      <c r="O116" s="123" t="s">
        <v>2</v>
      </c>
      <c r="P116" s="123" t="s">
        <v>2</v>
      </c>
      <c r="Q116" s="123" t="s">
        <v>2</v>
      </c>
      <c r="R116" s="123" t="s">
        <v>2</v>
      </c>
      <c r="S116" s="123" t="s">
        <v>2</v>
      </c>
      <c r="T116" s="123" t="s">
        <v>2</v>
      </c>
      <c r="U116" s="123" t="s">
        <v>2</v>
      </c>
      <c r="V116" s="123" t="s">
        <v>2</v>
      </c>
      <c r="W116" s="123" t="s">
        <v>2</v>
      </c>
      <c r="X116" s="123" t="s">
        <v>2</v>
      </c>
      <c r="Y116" s="123" t="s">
        <v>2</v>
      </c>
      <c r="Z116" s="123" t="s">
        <v>2</v>
      </c>
      <c r="AA116" s="123" t="s">
        <v>2</v>
      </c>
      <c r="AB116" s="123" t="s">
        <v>2</v>
      </c>
      <c r="AC116" s="123" t="s">
        <v>2</v>
      </c>
      <c r="AD116" s="123" t="s">
        <v>2</v>
      </c>
      <c r="AE116" s="123" t="s">
        <v>2</v>
      </c>
      <c r="AF116" s="122">
        <f t="shared" si="22"/>
        <v>0</v>
      </c>
      <c r="AG116" s="124">
        <f t="shared" si="23"/>
        <v>99.964684765060753</v>
      </c>
    </row>
    <row r="117" spans="1:33" ht="9.6" customHeight="1" x14ac:dyDescent="0.2">
      <c r="A117" s="120" t="s">
        <v>2</v>
      </c>
      <c r="B117" s="121" t="s">
        <v>2</v>
      </c>
      <c r="C117" s="122" t="s">
        <v>2</v>
      </c>
      <c r="D117" s="123" t="s">
        <v>2</v>
      </c>
      <c r="E117" s="123" t="s">
        <v>2</v>
      </c>
      <c r="F117" s="123" t="s">
        <v>2</v>
      </c>
      <c r="G117" s="123" t="s">
        <v>2</v>
      </c>
      <c r="H117" s="123" t="s">
        <v>2</v>
      </c>
      <c r="I117" s="123" t="s">
        <v>2</v>
      </c>
      <c r="J117" s="123" t="s">
        <v>2</v>
      </c>
      <c r="K117" s="123" t="s">
        <v>2</v>
      </c>
      <c r="L117" s="123" t="s">
        <v>2</v>
      </c>
      <c r="M117" s="123" t="s">
        <v>2</v>
      </c>
      <c r="N117" s="123" t="s">
        <v>2</v>
      </c>
      <c r="O117" s="123" t="s">
        <v>2</v>
      </c>
      <c r="P117" s="123" t="s">
        <v>2</v>
      </c>
      <c r="Q117" s="123" t="s">
        <v>2</v>
      </c>
      <c r="R117" s="123" t="s">
        <v>2</v>
      </c>
      <c r="S117" s="123" t="s">
        <v>2</v>
      </c>
      <c r="T117" s="123" t="s">
        <v>2</v>
      </c>
      <c r="U117" s="123" t="s">
        <v>2</v>
      </c>
      <c r="V117" s="123" t="s">
        <v>2</v>
      </c>
      <c r="W117" s="123" t="s">
        <v>2</v>
      </c>
      <c r="X117" s="123" t="s">
        <v>2</v>
      </c>
      <c r="Y117" s="123" t="s">
        <v>2</v>
      </c>
      <c r="Z117" s="123" t="s">
        <v>2</v>
      </c>
      <c r="AA117" s="123" t="s">
        <v>2</v>
      </c>
      <c r="AB117" s="123" t="s">
        <v>2</v>
      </c>
      <c r="AC117" s="123" t="s">
        <v>2</v>
      </c>
      <c r="AD117" s="123" t="s">
        <v>2</v>
      </c>
      <c r="AE117" s="123" t="s">
        <v>2</v>
      </c>
      <c r="AF117" s="122">
        <f t="shared" si="22"/>
        <v>0</v>
      </c>
      <c r="AG117" s="124">
        <f t="shared" si="23"/>
        <v>99.964684765060753</v>
      </c>
    </row>
    <row r="118" spans="1:33" ht="9.6" customHeight="1" x14ac:dyDescent="0.2">
      <c r="A118" s="120" t="s">
        <v>2</v>
      </c>
      <c r="B118" s="121" t="s">
        <v>2</v>
      </c>
      <c r="C118" s="122" t="s">
        <v>2</v>
      </c>
      <c r="D118" s="123" t="s">
        <v>2</v>
      </c>
      <c r="E118" s="123" t="s">
        <v>2</v>
      </c>
      <c r="F118" s="123" t="s">
        <v>2</v>
      </c>
      <c r="G118" s="123" t="s">
        <v>2</v>
      </c>
      <c r="H118" s="123" t="s">
        <v>2</v>
      </c>
      <c r="I118" s="123" t="s">
        <v>2</v>
      </c>
      <c r="J118" s="123" t="s">
        <v>2</v>
      </c>
      <c r="K118" s="123" t="s">
        <v>2</v>
      </c>
      <c r="L118" s="123" t="s">
        <v>2</v>
      </c>
      <c r="M118" s="123" t="s">
        <v>2</v>
      </c>
      <c r="N118" s="123" t="s">
        <v>2</v>
      </c>
      <c r="O118" s="123" t="s">
        <v>2</v>
      </c>
      <c r="P118" s="123" t="s">
        <v>2</v>
      </c>
      <c r="Q118" s="123" t="s">
        <v>2</v>
      </c>
      <c r="R118" s="123" t="s">
        <v>2</v>
      </c>
      <c r="S118" s="123" t="s">
        <v>2</v>
      </c>
      <c r="T118" s="123" t="s">
        <v>2</v>
      </c>
      <c r="U118" s="123" t="s">
        <v>2</v>
      </c>
      <c r="V118" s="123" t="s">
        <v>2</v>
      </c>
      <c r="W118" s="123" t="s">
        <v>2</v>
      </c>
      <c r="X118" s="123" t="s">
        <v>2</v>
      </c>
      <c r="Y118" s="123" t="s">
        <v>2</v>
      </c>
      <c r="Z118" s="123" t="s">
        <v>2</v>
      </c>
      <c r="AA118" s="123" t="s">
        <v>2</v>
      </c>
      <c r="AB118" s="123" t="s">
        <v>2</v>
      </c>
      <c r="AC118" s="123" t="s">
        <v>2</v>
      </c>
      <c r="AD118" s="123" t="s">
        <v>2</v>
      </c>
      <c r="AE118" s="123" t="s">
        <v>2</v>
      </c>
      <c r="AF118" s="122">
        <f t="shared" si="22"/>
        <v>0</v>
      </c>
      <c r="AG118" s="124">
        <f t="shared" si="23"/>
        <v>99.964684765060753</v>
      </c>
    </row>
    <row r="119" spans="1:33" ht="9.6" customHeight="1" x14ac:dyDescent="0.2">
      <c r="A119" s="120" t="s">
        <v>2</v>
      </c>
      <c r="B119" s="121" t="s">
        <v>2</v>
      </c>
      <c r="C119" s="122" t="s">
        <v>2</v>
      </c>
      <c r="D119" s="123" t="s">
        <v>2</v>
      </c>
      <c r="E119" s="123" t="s">
        <v>2</v>
      </c>
      <c r="F119" s="123" t="s">
        <v>2</v>
      </c>
      <c r="G119" s="123" t="s">
        <v>2</v>
      </c>
      <c r="H119" s="123" t="s">
        <v>2</v>
      </c>
      <c r="I119" s="123" t="s">
        <v>2</v>
      </c>
      <c r="J119" s="123" t="s">
        <v>2</v>
      </c>
      <c r="K119" s="123" t="s">
        <v>2</v>
      </c>
      <c r="L119" s="123" t="s">
        <v>2</v>
      </c>
      <c r="M119" s="123" t="s">
        <v>2</v>
      </c>
      <c r="N119" s="123" t="s">
        <v>2</v>
      </c>
      <c r="O119" s="123" t="s">
        <v>2</v>
      </c>
      <c r="P119" s="123" t="s">
        <v>2</v>
      </c>
      <c r="Q119" s="123" t="s">
        <v>2</v>
      </c>
      <c r="R119" s="123" t="s">
        <v>2</v>
      </c>
      <c r="S119" s="123" t="s">
        <v>2</v>
      </c>
      <c r="T119" s="123" t="s">
        <v>2</v>
      </c>
      <c r="U119" s="123" t="s">
        <v>2</v>
      </c>
      <c r="V119" s="123" t="s">
        <v>2</v>
      </c>
      <c r="W119" s="123" t="s">
        <v>2</v>
      </c>
      <c r="X119" s="123" t="s">
        <v>2</v>
      </c>
      <c r="Y119" s="123" t="s">
        <v>2</v>
      </c>
      <c r="Z119" s="123" t="s">
        <v>2</v>
      </c>
      <c r="AA119" s="123" t="s">
        <v>2</v>
      </c>
      <c r="AB119" s="123" t="s">
        <v>2</v>
      </c>
      <c r="AC119" s="123" t="s">
        <v>2</v>
      </c>
      <c r="AD119" s="123" t="s">
        <v>2</v>
      </c>
      <c r="AE119" s="123" t="s">
        <v>2</v>
      </c>
      <c r="AF119" s="122">
        <f t="shared" ref="AF119:AF122" si="24">SUM(C119:AE119)</f>
        <v>0</v>
      </c>
      <c r="AG119" s="124">
        <f t="shared" ref="AG119:AG122" si="25">AG118+AF119</f>
        <v>99.964684765060753</v>
      </c>
    </row>
    <row r="120" spans="1:33" ht="9.6" customHeight="1" x14ac:dyDescent="0.2">
      <c r="A120" s="120" t="s">
        <v>2</v>
      </c>
      <c r="B120" s="121" t="s">
        <v>2</v>
      </c>
      <c r="C120" s="122" t="s">
        <v>2</v>
      </c>
      <c r="D120" s="123" t="s">
        <v>2</v>
      </c>
      <c r="E120" s="123" t="s">
        <v>2</v>
      </c>
      <c r="F120" s="123" t="s">
        <v>2</v>
      </c>
      <c r="G120" s="123" t="s">
        <v>2</v>
      </c>
      <c r="H120" s="123" t="s">
        <v>2</v>
      </c>
      <c r="I120" s="123" t="s">
        <v>2</v>
      </c>
      <c r="J120" s="123" t="s">
        <v>2</v>
      </c>
      <c r="K120" s="123" t="s">
        <v>2</v>
      </c>
      <c r="L120" s="123" t="s">
        <v>2</v>
      </c>
      <c r="M120" s="123" t="s">
        <v>2</v>
      </c>
      <c r="N120" s="123" t="s">
        <v>2</v>
      </c>
      <c r="O120" s="123" t="s">
        <v>2</v>
      </c>
      <c r="P120" s="123" t="s">
        <v>2</v>
      </c>
      <c r="Q120" s="123" t="s">
        <v>2</v>
      </c>
      <c r="R120" s="123" t="s">
        <v>2</v>
      </c>
      <c r="S120" s="123" t="s">
        <v>2</v>
      </c>
      <c r="T120" s="123" t="s">
        <v>2</v>
      </c>
      <c r="U120" s="123" t="s">
        <v>2</v>
      </c>
      <c r="V120" s="123" t="s">
        <v>2</v>
      </c>
      <c r="W120" s="123" t="s">
        <v>2</v>
      </c>
      <c r="X120" s="123" t="s">
        <v>2</v>
      </c>
      <c r="Y120" s="123" t="s">
        <v>2</v>
      </c>
      <c r="Z120" s="123" t="s">
        <v>2</v>
      </c>
      <c r="AA120" s="123" t="s">
        <v>2</v>
      </c>
      <c r="AB120" s="123" t="s">
        <v>2</v>
      </c>
      <c r="AC120" s="123" t="s">
        <v>2</v>
      </c>
      <c r="AD120" s="123" t="s">
        <v>2</v>
      </c>
      <c r="AE120" s="123" t="s">
        <v>2</v>
      </c>
      <c r="AF120" s="122">
        <f t="shared" si="24"/>
        <v>0</v>
      </c>
      <c r="AG120" s="124">
        <f t="shared" si="25"/>
        <v>99.964684765060753</v>
      </c>
    </row>
    <row r="121" spans="1:33" ht="9.6" customHeight="1" x14ac:dyDescent="0.2">
      <c r="A121" s="120" t="s">
        <v>2</v>
      </c>
      <c r="B121" s="121" t="s">
        <v>2</v>
      </c>
      <c r="C121" s="122" t="s">
        <v>2</v>
      </c>
      <c r="D121" s="123" t="s">
        <v>2</v>
      </c>
      <c r="E121" s="123" t="s">
        <v>2</v>
      </c>
      <c r="F121" s="123" t="s">
        <v>2</v>
      </c>
      <c r="G121" s="123" t="s">
        <v>2</v>
      </c>
      <c r="H121" s="123" t="s">
        <v>2</v>
      </c>
      <c r="I121" s="123" t="s">
        <v>2</v>
      </c>
      <c r="J121" s="123" t="s">
        <v>2</v>
      </c>
      <c r="K121" s="123" t="s">
        <v>2</v>
      </c>
      <c r="L121" s="123" t="s">
        <v>2</v>
      </c>
      <c r="M121" s="123" t="s">
        <v>2</v>
      </c>
      <c r="N121" s="123" t="s">
        <v>2</v>
      </c>
      <c r="O121" s="123" t="s">
        <v>2</v>
      </c>
      <c r="P121" s="123" t="s">
        <v>2</v>
      </c>
      <c r="Q121" s="123" t="s">
        <v>2</v>
      </c>
      <c r="R121" s="123" t="s">
        <v>2</v>
      </c>
      <c r="S121" s="123" t="s">
        <v>2</v>
      </c>
      <c r="T121" s="123" t="s">
        <v>2</v>
      </c>
      <c r="U121" s="123" t="s">
        <v>2</v>
      </c>
      <c r="V121" s="123" t="s">
        <v>2</v>
      </c>
      <c r="W121" s="123" t="s">
        <v>2</v>
      </c>
      <c r="X121" s="123" t="s">
        <v>2</v>
      </c>
      <c r="Y121" s="123" t="s">
        <v>2</v>
      </c>
      <c r="Z121" s="123" t="s">
        <v>2</v>
      </c>
      <c r="AA121" s="123" t="s">
        <v>2</v>
      </c>
      <c r="AB121" s="123" t="s">
        <v>2</v>
      </c>
      <c r="AC121" s="123" t="s">
        <v>2</v>
      </c>
      <c r="AD121" s="123" t="s">
        <v>2</v>
      </c>
      <c r="AE121" s="123" t="s">
        <v>2</v>
      </c>
      <c r="AF121" s="122">
        <f t="shared" si="24"/>
        <v>0</v>
      </c>
      <c r="AG121" s="124">
        <f t="shared" si="25"/>
        <v>99.964684765060753</v>
      </c>
    </row>
    <row r="122" spans="1:33" ht="9.6" customHeight="1" x14ac:dyDescent="0.2">
      <c r="A122" s="120" t="s">
        <v>2</v>
      </c>
      <c r="B122" s="121" t="s">
        <v>2</v>
      </c>
      <c r="C122" s="122" t="s">
        <v>2</v>
      </c>
      <c r="D122" s="123" t="s">
        <v>2</v>
      </c>
      <c r="E122" s="123" t="s">
        <v>2</v>
      </c>
      <c r="F122" s="123" t="s">
        <v>2</v>
      </c>
      <c r="G122" s="123" t="s">
        <v>2</v>
      </c>
      <c r="H122" s="123" t="s">
        <v>2</v>
      </c>
      <c r="I122" s="123" t="s">
        <v>2</v>
      </c>
      <c r="J122" s="123" t="s">
        <v>2</v>
      </c>
      <c r="K122" s="123" t="s">
        <v>2</v>
      </c>
      <c r="L122" s="123" t="s">
        <v>2</v>
      </c>
      <c r="M122" s="123" t="s">
        <v>2</v>
      </c>
      <c r="N122" s="123" t="s">
        <v>2</v>
      </c>
      <c r="O122" s="123" t="s">
        <v>2</v>
      </c>
      <c r="P122" s="123" t="s">
        <v>2</v>
      </c>
      <c r="Q122" s="123" t="s">
        <v>2</v>
      </c>
      <c r="R122" s="123" t="s">
        <v>2</v>
      </c>
      <c r="S122" s="123" t="s">
        <v>2</v>
      </c>
      <c r="T122" s="123" t="s">
        <v>2</v>
      </c>
      <c r="U122" s="123" t="s">
        <v>2</v>
      </c>
      <c r="V122" s="123" t="s">
        <v>2</v>
      </c>
      <c r="W122" s="123" t="s">
        <v>2</v>
      </c>
      <c r="X122" s="123" t="s">
        <v>2</v>
      </c>
      <c r="Y122" s="123" t="s">
        <v>2</v>
      </c>
      <c r="Z122" s="123" t="s">
        <v>2</v>
      </c>
      <c r="AA122" s="123" t="s">
        <v>2</v>
      </c>
      <c r="AB122" s="123" t="s">
        <v>2</v>
      </c>
      <c r="AC122" s="123" t="s">
        <v>2</v>
      </c>
      <c r="AD122" s="123" t="s">
        <v>2</v>
      </c>
      <c r="AE122" s="123" t="s">
        <v>2</v>
      </c>
      <c r="AF122" s="122">
        <f t="shared" si="24"/>
        <v>0</v>
      </c>
      <c r="AG122" s="124">
        <f t="shared" si="25"/>
        <v>99.964684765060753</v>
      </c>
    </row>
    <row r="123" spans="1:33" ht="9.6" customHeight="1" x14ac:dyDescent="0.2">
      <c r="A123" s="187" t="s">
        <v>142</v>
      </c>
      <c r="B123" s="188"/>
      <c r="C123" s="131">
        <f t="shared" ref="C123:AF123" si="26">SUM(C75:C122)</f>
        <v>1.6051172572011214</v>
      </c>
      <c r="D123" s="132">
        <f t="shared" si="26"/>
        <v>5.3288830826748228</v>
      </c>
      <c r="E123" s="132">
        <f t="shared" si="26"/>
        <v>9.4851941541337403</v>
      </c>
      <c r="F123" s="132">
        <f t="shared" si="26"/>
        <v>13.224891664542442</v>
      </c>
      <c r="G123" s="132">
        <f t="shared" si="26"/>
        <v>15.170946979352538</v>
      </c>
      <c r="H123" s="132">
        <f t="shared" si="26"/>
        <v>15.110937632764038</v>
      </c>
      <c r="I123" s="132">
        <f t="shared" si="26"/>
        <v>12.815712889795225</v>
      </c>
      <c r="J123" s="132">
        <f t="shared" si="26"/>
        <v>9.817900841192964</v>
      </c>
      <c r="K123" s="132">
        <f t="shared" si="26"/>
        <v>6.8235406576599535</v>
      </c>
      <c r="L123" s="132">
        <f t="shared" si="26"/>
        <v>4.5421233749681367</v>
      </c>
      <c r="M123" s="132">
        <f t="shared" si="26"/>
        <v>2.9115154218710169</v>
      </c>
      <c r="N123" s="132">
        <f t="shared" si="26"/>
        <v>1.669906109270116</v>
      </c>
      <c r="O123" s="132">
        <f t="shared" si="26"/>
        <v>0.84597247004843223</v>
      </c>
      <c r="P123" s="132">
        <f t="shared" si="26"/>
        <v>0.39138839323646862</v>
      </c>
      <c r="Q123" s="132">
        <f t="shared" si="26"/>
        <v>0.1513510068824879</v>
      </c>
      <c r="R123" s="132">
        <f t="shared" si="26"/>
        <v>6.9302829467244476E-2</v>
      </c>
      <c r="S123" s="132">
        <f t="shared" si="26"/>
        <v>0</v>
      </c>
      <c r="T123" s="132">
        <f t="shared" si="26"/>
        <v>0</v>
      </c>
      <c r="U123" s="132">
        <f t="shared" si="26"/>
        <v>0</v>
      </c>
      <c r="V123" s="132">
        <f t="shared" si="26"/>
        <v>0</v>
      </c>
      <c r="W123" s="132">
        <f t="shared" si="26"/>
        <v>0</v>
      </c>
      <c r="X123" s="132">
        <f t="shared" si="26"/>
        <v>0</v>
      </c>
      <c r="Y123" s="132">
        <f t="shared" si="26"/>
        <v>0</v>
      </c>
      <c r="Z123" s="132">
        <f t="shared" si="26"/>
        <v>0</v>
      </c>
      <c r="AA123" s="132">
        <f t="shared" si="26"/>
        <v>0</v>
      </c>
      <c r="AB123" s="132">
        <f t="shared" si="26"/>
        <v>0</v>
      </c>
      <c r="AC123" s="132">
        <f t="shared" si="26"/>
        <v>0</v>
      </c>
      <c r="AD123" s="132">
        <f t="shared" si="26"/>
        <v>0</v>
      </c>
      <c r="AE123" s="132">
        <f t="shared" si="26"/>
        <v>0</v>
      </c>
      <c r="AF123" s="133">
        <f t="shared" si="26"/>
        <v>99.964684765060753</v>
      </c>
      <c r="AG123" s="134"/>
    </row>
    <row r="124" spans="1:33" ht="9.6" customHeight="1" x14ac:dyDescent="0.2">
      <c r="A124" s="187" t="s">
        <v>17</v>
      </c>
      <c r="B124" s="188"/>
      <c r="C124" s="131">
        <f>C123</f>
        <v>1.6051172572011214</v>
      </c>
      <c r="D124" s="132">
        <f t="shared" ref="D124:AC124" si="27">C124+D123</f>
        <v>6.9340003398759444</v>
      </c>
      <c r="E124" s="132">
        <f t="shared" si="27"/>
        <v>16.419194494009684</v>
      </c>
      <c r="F124" s="132">
        <f t="shared" si="27"/>
        <v>29.644086158552128</v>
      </c>
      <c r="G124" s="132">
        <f t="shared" si="27"/>
        <v>44.815033137904663</v>
      </c>
      <c r="H124" s="132">
        <f t="shared" si="27"/>
        <v>59.925970770668698</v>
      </c>
      <c r="I124" s="132">
        <f t="shared" si="27"/>
        <v>72.74168366046392</v>
      </c>
      <c r="J124" s="132">
        <f t="shared" si="27"/>
        <v>82.559584501656886</v>
      </c>
      <c r="K124" s="132">
        <f t="shared" si="27"/>
        <v>89.383125159316833</v>
      </c>
      <c r="L124" s="132">
        <f t="shared" si="27"/>
        <v>93.925248534284975</v>
      </c>
      <c r="M124" s="132">
        <f t="shared" si="27"/>
        <v>96.836763956155991</v>
      </c>
      <c r="N124" s="132">
        <f t="shared" si="27"/>
        <v>98.506670065426107</v>
      </c>
      <c r="O124" s="132">
        <f t="shared" si="27"/>
        <v>99.352642535474544</v>
      </c>
      <c r="P124" s="132">
        <f t="shared" si="27"/>
        <v>99.744030928711013</v>
      </c>
      <c r="Q124" s="132">
        <f t="shared" si="27"/>
        <v>99.895381935593505</v>
      </c>
      <c r="R124" s="132">
        <f t="shared" si="27"/>
        <v>99.964684765060753</v>
      </c>
      <c r="S124" s="132">
        <f t="shared" si="27"/>
        <v>99.964684765060753</v>
      </c>
      <c r="T124" s="132">
        <f t="shared" si="27"/>
        <v>99.964684765060753</v>
      </c>
      <c r="U124" s="132">
        <f t="shared" si="27"/>
        <v>99.964684765060753</v>
      </c>
      <c r="V124" s="132">
        <f t="shared" si="27"/>
        <v>99.964684765060753</v>
      </c>
      <c r="W124" s="132">
        <f t="shared" si="27"/>
        <v>99.964684765060753</v>
      </c>
      <c r="X124" s="132">
        <f t="shared" si="27"/>
        <v>99.964684765060753</v>
      </c>
      <c r="Y124" s="132">
        <f t="shared" si="27"/>
        <v>99.964684765060753</v>
      </c>
      <c r="Z124" s="132">
        <f t="shared" si="27"/>
        <v>99.964684765060753</v>
      </c>
      <c r="AA124" s="132">
        <f t="shared" si="27"/>
        <v>99.964684765060753</v>
      </c>
      <c r="AB124" s="132">
        <f t="shared" si="27"/>
        <v>99.964684765060753</v>
      </c>
      <c r="AC124" s="132">
        <f t="shared" si="27"/>
        <v>99.964684765060753</v>
      </c>
      <c r="AD124" s="132">
        <f t="shared" ref="AD124" si="28">AC124+AD123</f>
        <v>99.964684765060753</v>
      </c>
      <c r="AE124" s="132">
        <f t="shared" ref="AE124" si="29">AD124+AE123</f>
        <v>99.964684765060753</v>
      </c>
      <c r="AF124" s="135"/>
      <c r="AG124" s="134"/>
    </row>
    <row r="125" spans="1:33" ht="15.75" customHeight="1" x14ac:dyDescent="0.25">
      <c r="A125" s="22" t="s">
        <v>222</v>
      </c>
      <c r="B125" s="75"/>
      <c r="C125" s="51"/>
      <c r="D125" s="14"/>
      <c r="E125" s="51"/>
      <c r="F125" s="51"/>
      <c r="G125" s="51"/>
      <c r="H125" s="51"/>
      <c r="I125" s="51"/>
      <c r="J125" s="51"/>
      <c r="K125" s="51"/>
      <c r="L125" s="14"/>
      <c r="M125" s="192" t="s">
        <v>143</v>
      </c>
      <c r="N125" s="192"/>
      <c r="O125" s="192"/>
      <c r="P125" s="192"/>
      <c r="Q125" s="192"/>
      <c r="R125" s="192"/>
      <c r="S125" s="192"/>
      <c r="T125" s="192"/>
      <c r="U125" s="53" t="s">
        <v>144</v>
      </c>
      <c r="V125" s="54"/>
      <c r="W125" s="54"/>
      <c r="X125" s="54" t="s">
        <v>27</v>
      </c>
      <c r="Y125" s="55"/>
      <c r="Z125" s="54" t="s">
        <v>145</v>
      </c>
      <c r="AA125" s="54"/>
      <c r="AB125" s="54" t="s">
        <v>27</v>
      </c>
      <c r="AC125" s="52"/>
      <c r="AD125" s="119"/>
      <c r="AE125" s="119"/>
      <c r="AF125" s="136"/>
      <c r="AG125" s="136"/>
    </row>
    <row r="126" spans="1:33" ht="5.85" customHeight="1" x14ac:dyDescent="0.2">
      <c r="B126" s="80"/>
    </row>
    <row r="127" spans="1:33" ht="10.9" customHeight="1" x14ac:dyDescent="0.25">
      <c r="A127" s="193" t="s">
        <v>160</v>
      </c>
      <c r="B127" s="194"/>
      <c r="C127" s="186" t="s">
        <v>223</v>
      </c>
      <c r="D127" s="184"/>
      <c r="E127" s="184"/>
      <c r="F127" s="184"/>
      <c r="G127" s="184"/>
      <c r="H127" s="184"/>
      <c r="I127" s="184"/>
      <c r="J127" s="184"/>
      <c r="K127" s="184"/>
      <c r="L127" s="184"/>
      <c r="M127" s="184"/>
      <c r="N127" s="184"/>
      <c r="O127" s="184"/>
      <c r="P127" s="184"/>
      <c r="Q127" s="184"/>
      <c r="R127" s="185"/>
      <c r="S127" s="189" t="s">
        <v>142</v>
      </c>
      <c r="T127" s="189" t="s">
        <v>17</v>
      </c>
    </row>
    <row r="128" spans="1:33" ht="9.6" customHeight="1" x14ac:dyDescent="0.2">
      <c r="A128" s="195"/>
      <c r="B128" s="196"/>
      <c r="C128" s="125">
        <v>-11.25</v>
      </c>
      <c r="D128" s="126">
        <v>11.25</v>
      </c>
      <c r="E128" s="126">
        <v>33.75</v>
      </c>
      <c r="F128" s="126">
        <v>56.25</v>
      </c>
      <c r="G128" s="126">
        <v>78.75</v>
      </c>
      <c r="H128" s="126">
        <v>101.25</v>
      </c>
      <c r="I128" s="126">
        <v>123.75</v>
      </c>
      <c r="J128" s="126">
        <v>146.25</v>
      </c>
      <c r="K128" s="126">
        <v>168.75</v>
      </c>
      <c r="L128" s="126">
        <v>191.25</v>
      </c>
      <c r="M128" s="126">
        <v>213.75</v>
      </c>
      <c r="N128" s="126">
        <v>236.25</v>
      </c>
      <c r="O128" s="126">
        <v>258.75</v>
      </c>
      <c r="P128" s="126">
        <v>281.25</v>
      </c>
      <c r="Q128" s="126">
        <v>303.75</v>
      </c>
      <c r="R128" s="126">
        <v>326.25</v>
      </c>
      <c r="S128" s="190"/>
      <c r="T128" s="190"/>
    </row>
    <row r="129" spans="1:20" ht="9.6" customHeight="1" x14ac:dyDescent="0.2">
      <c r="A129" s="197"/>
      <c r="B129" s="198"/>
      <c r="C129" s="128">
        <v>11.25</v>
      </c>
      <c r="D129" s="129">
        <v>33.75</v>
      </c>
      <c r="E129" s="129">
        <v>56.25</v>
      </c>
      <c r="F129" s="129">
        <v>78.75</v>
      </c>
      <c r="G129" s="129">
        <v>101.25</v>
      </c>
      <c r="H129" s="129">
        <v>123.75</v>
      </c>
      <c r="I129" s="129">
        <v>146.25</v>
      </c>
      <c r="J129" s="129">
        <v>168.75</v>
      </c>
      <c r="K129" s="129">
        <v>191.25</v>
      </c>
      <c r="L129" s="129">
        <v>213.75</v>
      </c>
      <c r="M129" s="129">
        <v>236.25</v>
      </c>
      <c r="N129" s="129">
        <v>258.75</v>
      </c>
      <c r="O129" s="129">
        <v>281.25</v>
      </c>
      <c r="P129" s="129">
        <v>303.75</v>
      </c>
      <c r="Q129" s="129">
        <v>326.25</v>
      </c>
      <c r="R129" s="129">
        <v>348.75</v>
      </c>
      <c r="S129" s="191"/>
      <c r="T129" s="191"/>
    </row>
    <row r="130" spans="1:20" ht="9.6" customHeight="1" x14ac:dyDescent="0.2">
      <c r="A130" s="120">
        <v>-11.25</v>
      </c>
      <c r="B130" s="121">
        <v>11.25</v>
      </c>
      <c r="C130" s="122">
        <v>2.425067975189056</v>
      </c>
      <c r="D130" s="123">
        <v>1.5655535729458747</v>
      </c>
      <c r="E130" s="123">
        <v>0.81118829127368508</v>
      </c>
      <c r="F130" s="123">
        <v>0.46971917750021241</v>
      </c>
      <c r="G130" s="123">
        <v>0.33297221514147335</v>
      </c>
      <c r="H130" s="123">
        <v>0.27322839663522813</v>
      </c>
      <c r="I130" s="123">
        <v>0.23499235279123121</v>
      </c>
      <c r="J130" s="123">
        <v>0.17657617469623588</v>
      </c>
      <c r="K130" s="123">
        <v>0.14285410825048858</v>
      </c>
      <c r="L130" s="123">
        <v>0.13117087263148949</v>
      </c>
      <c r="M130" s="123">
        <v>0.10700781714674144</v>
      </c>
      <c r="N130" s="123">
        <v>0.13780907468773898</v>
      </c>
      <c r="O130" s="123">
        <v>0.13568485002973915</v>
      </c>
      <c r="P130" s="123">
        <v>0.19967711785198403</v>
      </c>
      <c r="Q130" s="123">
        <v>0.44900798708471407</v>
      </c>
      <c r="R130" s="123">
        <v>1.3993329934573882</v>
      </c>
      <c r="S130" s="122">
        <f t="shared" ref="S130:S138" si="30">SUM(C130:R130)</f>
        <v>8.9918429773132811</v>
      </c>
      <c r="T130" s="124">
        <f>S130</f>
        <v>8.9918429773132811</v>
      </c>
    </row>
    <row r="131" spans="1:20" ht="9.6" customHeight="1" x14ac:dyDescent="0.2">
      <c r="A131" s="120">
        <v>11.25</v>
      </c>
      <c r="B131" s="121">
        <v>33.75</v>
      </c>
      <c r="C131" s="122">
        <v>0.29818803636672614</v>
      </c>
      <c r="D131" s="123">
        <v>1.0360905769394171</v>
      </c>
      <c r="E131" s="123">
        <v>1.2105425269776531</v>
      </c>
      <c r="F131" s="123">
        <v>0.65611989123969749</v>
      </c>
      <c r="G131" s="123">
        <v>0.42909338091596566</v>
      </c>
      <c r="H131" s="123">
        <v>0.28942560965247682</v>
      </c>
      <c r="I131" s="123">
        <v>0.18640071373948508</v>
      </c>
      <c r="J131" s="123">
        <v>8.5765570566743138E-2</v>
      </c>
      <c r="K131" s="123">
        <v>6.7444132891494604E-2</v>
      </c>
      <c r="L131" s="123">
        <v>5.0450335627495964E-2</v>
      </c>
      <c r="M131" s="123">
        <v>4.4343189735746455E-2</v>
      </c>
      <c r="N131" s="123">
        <v>4.3812133571246498E-2</v>
      </c>
      <c r="O131" s="123">
        <v>4.2750021242246583E-2</v>
      </c>
      <c r="P131" s="123">
        <v>3.7704987679496982E-2</v>
      </c>
      <c r="Q131" s="123">
        <v>4.195343699549664E-2</v>
      </c>
      <c r="R131" s="123">
        <v>8.2844761661993366E-2</v>
      </c>
      <c r="S131" s="122">
        <f t="shared" si="30"/>
        <v>4.6029293058033831</v>
      </c>
      <c r="T131" s="124">
        <f t="shared" ref="T131:T145" si="31">T130+S131</f>
        <v>13.594772283116665</v>
      </c>
    </row>
    <row r="132" spans="1:20" ht="9.6" customHeight="1" x14ac:dyDescent="0.2">
      <c r="A132" s="120">
        <v>33.75</v>
      </c>
      <c r="B132" s="121">
        <v>56.25</v>
      </c>
      <c r="C132" s="122">
        <v>3.9829212337496811E-2</v>
      </c>
      <c r="D132" s="123">
        <v>0.19410102812473448</v>
      </c>
      <c r="E132" s="123">
        <v>1.0140517461126688</v>
      </c>
      <c r="F132" s="123">
        <v>1.3196745687823943</v>
      </c>
      <c r="G132" s="123">
        <v>0.68400033987594533</v>
      </c>
      <c r="H132" s="123">
        <v>0.35925949528422124</v>
      </c>
      <c r="I132" s="123">
        <v>0.20153581442773388</v>
      </c>
      <c r="J132" s="123">
        <v>8.3110289744243351E-2</v>
      </c>
      <c r="K132" s="123">
        <v>4.7795054804996177E-2</v>
      </c>
      <c r="L132" s="123">
        <v>4.4343189735746455E-2</v>
      </c>
      <c r="M132" s="123">
        <v>3.5846291103747131E-2</v>
      </c>
      <c r="N132" s="123">
        <v>2.947361712974764E-2</v>
      </c>
      <c r="O132" s="123">
        <v>3.1863369869997452E-2</v>
      </c>
      <c r="P132" s="123">
        <v>2.4694111649248025E-2</v>
      </c>
      <c r="Q132" s="123">
        <v>2.177330274449826E-2</v>
      </c>
      <c r="R132" s="123">
        <v>2.2038830826748238E-2</v>
      </c>
      <c r="S132" s="122">
        <f t="shared" si="30"/>
        <v>4.1533902625541677</v>
      </c>
      <c r="T132" s="124">
        <f t="shared" si="31"/>
        <v>17.748162545670834</v>
      </c>
    </row>
    <row r="133" spans="1:20" ht="9.6" customHeight="1" x14ac:dyDescent="0.2">
      <c r="A133" s="120">
        <v>56.25</v>
      </c>
      <c r="B133" s="121">
        <v>78.75</v>
      </c>
      <c r="C133" s="122">
        <v>1.3807460276998895E-2</v>
      </c>
      <c r="D133" s="123">
        <v>1.9383550004248448E-2</v>
      </c>
      <c r="E133" s="123">
        <v>0.17604511853173591</v>
      </c>
      <c r="F133" s="123">
        <v>1.536345483898377</v>
      </c>
      <c r="G133" s="123">
        <v>2.663246664967287</v>
      </c>
      <c r="H133" s="123">
        <v>0.97209830911717221</v>
      </c>
      <c r="I133" s="123">
        <v>0.30296754184722574</v>
      </c>
      <c r="J133" s="123">
        <v>0.12904664797348966</v>
      </c>
      <c r="K133" s="123">
        <v>7.3816806865494092E-2</v>
      </c>
      <c r="L133" s="123">
        <v>5.4433256861245644E-2</v>
      </c>
      <c r="M133" s="123">
        <v>4.2750021242246583E-2</v>
      </c>
      <c r="N133" s="123">
        <v>3.2925482198997366E-2</v>
      </c>
      <c r="O133" s="123">
        <v>2.5490695895997961E-2</v>
      </c>
      <c r="P133" s="123">
        <v>1.8852493839748491E-2</v>
      </c>
      <c r="Q133" s="123">
        <v>1.2214291783499023E-2</v>
      </c>
      <c r="R133" s="123">
        <v>1.1417707536749087E-2</v>
      </c>
      <c r="S133" s="122">
        <f t="shared" si="30"/>
        <v>6.0848415328405139</v>
      </c>
      <c r="T133" s="124">
        <f t="shared" si="31"/>
        <v>23.833004078511348</v>
      </c>
    </row>
    <row r="134" spans="1:20" ht="9.6" customHeight="1" x14ac:dyDescent="0.2">
      <c r="A134" s="120">
        <v>78.75</v>
      </c>
      <c r="B134" s="121">
        <v>101.25</v>
      </c>
      <c r="C134" s="122">
        <v>1.062112328999915E-3</v>
      </c>
      <c r="D134" s="123">
        <v>1.8586965757498514E-3</v>
      </c>
      <c r="E134" s="123">
        <v>5.8416178094995328E-3</v>
      </c>
      <c r="F134" s="123">
        <v>3.8236043843996939E-2</v>
      </c>
      <c r="G134" s="123">
        <v>0.70842892344294328</v>
      </c>
      <c r="H134" s="123">
        <v>2.2787620018693175</v>
      </c>
      <c r="I134" s="123">
        <v>0.8303063131956836</v>
      </c>
      <c r="J134" s="123">
        <v>0.17392089387373608</v>
      </c>
      <c r="K134" s="123">
        <v>6.9568357549494433E-2</v>
      </c>
      <c r="L134" s="123">
        <v>3.9032628090746875E-2</v>
      </c>
      <c r="M134" s="123">
        <v>2.6552808224997875E-2</v>
      </c>
      <c r="N134" s="123">
        <v>1.8055909592998555E-2</v>
      </c>
      <c r="O134" s="123">
        <v>7.9658424674993629E-3</v>
      </c>
      <c r="P134" s="123">
        <v>3.4518650692497237E-3</v>
      </c>
      <c r="Q134" s="123">
        <v>2.12422465799983E-3</v>
      </c>
      <c r="R134" s="123">
        <v>2.12422465799983E-3</v>
      </c>
      <c r="S134" s="122">
        <f t="shared" si="30"/>
        <v>4.2072924632509139</v>
      </c>
      <c r="T134" s="124">
        <f t="shared" si="31"/>
        <v>28.04029654176226</v>
      </c>
    </row>
    <row r="135" spans="1:20" ht="9.6" customHeight="1" x14ac:dyDescent="0.2">
      <c r="A135" s="120">
        <v>101.25</v>
      </c>
      <c r="B135" s="121">
        <v>123.75</v>
      </c>
      <c r="C135" s="122">
        <v>1.8586965757498514E-3</v>
      </c>
      <c r="D135" s="123">
        <v>1.062112328999915E-3</v>
      </c>
      <c r="E135" s="123">
        <v>2.3897527402498087E-3</v>
      </c>
      <c r="F135" s="123">
        <v>6.3726739739994901E-3</v>
      </c>
      <c r="G135" s="123">
        <v>3.4518650692497238E-2</v>
      </c>
      <c r="H135" s="123">
        <v>0.29314300280397654</v>
      </c>
      <c r="I135" s="123">
        <v>1.0671573625626647</v>
      </c>
      <c r="J135" s="123">
        <v>0.26685572266122864</v>
      </c>
      <c r="K135" s="123">
        <v>7.0895997960744334E-2</v>
      </c>
      <c r="L135" s="123">
        <v>2.5756223978247939E-2</v>
      </c>
      <c r="M135" s="123">
        <v>1.699379726399864E-2</v>
      </c>
      <c r="N135" s="123">
        <v>7.7003143852493842E-3</v>
      </c>
      <c r="O135" s="123">
        <v>5.045033562749596E-3</v>
      </c>
      <c r="P135" s="123">
        <v>2.6552808224997873E-3</v>
      </c>
      <c r="Q135" s="123">
        <v>2.12422465799983E-3</v>
      </c>
      <c r="R135" s="123">
        <v>1.8586965757498514E-3</v>
      </c>
      <c r="S135" s="122">
        <f t="shared" si="30"/>
        <v>1.8063875435466057</v>
      </c>
      <c r="T135" s="124">
        <f t="shared" si="31"/>
        <v>29.846684085308866</v>
      </c>
    </row>
    <row r="136" spans="1:20" ht="9.6" customHeight="1" x14ac:dyDescent="0.2">
      <c r="A136" s="120">
        <v>123.75</v>
      </c>
      <c r="B136" s="121">
        <v>146.25</v>
      </c>
      <c r="C136" s="122">
        <v>2.3897527402498087E-3</v>
      </c>
      <c r="D136" s="123">
        <v>1.062112328999915E-3</v>
      </c>
      <c r="E136" s="123">
        <v>1.5931684934998725E-3</v>
      </c>
      <c r="F136" s="123">
        <v>5.8416178094995328E-3</v>
      </c>
      <c r="G136" s="123">
        <v>1.4072988359248874E-2</v>
      </c>
      <c r="H136" s="123">
        <v>6.8506245220494519E-2</v>
      </c>
      <c r="I136" s="123">
        <v>0.47848160421446173</v>
      </c>
      <c r="J136" s="123">
        <v>0.43944897612371486</v>
      </c>
      <c r="K136" s="123">
        <v>8.8420851389242924E-2</v>
      </c>
      <c r="L136" s="123">
        <v>3.1066785623247516E-2</v>
      </c>
      <c r="M136" s="123">
        <v>1.4604044523748831E-2</v>
      </c>
      <c r="N136" s="123">
        <v>5.8416178094995328E-3</v>
      </c>
      <c r="O136" s="123">
        <v>2.9208089047497664E-3</v>
      </c>
      <c r="P136" s="123">
        <v>1.062112328999915E-3</v>
      </c>
      <c r="Q136" s="123">
        <v>1.062112328999915E-3</v>
      </c>
      <c r="R136" s="123">
        <v>1.3276404112498937E-3</v>
      </c>
      <c r="S136" s="122">
        <f t="shared" si="30"/>
        <v>1.1577024386099073</v>
      </c>
      <c r="T136" s="124">
        <f t="shared" si="31"/>
        <v>31.004386523918772</v>
      </c>
    </row>
    <row r="137" spans="1:20" ht="9.6" customHeight="1" x14ac:dyDescent="0.2">
      <c r="A137" s="120">
        <v>146.25</v>
      </c>
      <c r="B137" s="121">
        <v>168.75</v>
      </c>
      <c r="C137" s="122">
        <v>5.3105616449995751E-4</v>
      </c>
      <c r="D137" s="123">
        <v>7.9658424674993627E-4</v>
      </c>
      <c r="E137" s="123">
        <v>2.3897527402498087E-3</v>
      </c>
      <c r="F137" s="123">
        <v>2.6552808224997873E-3</v>
      </c>
      <c r="G137" s="123">
        <v>8.7624267142492988E-3</v>
      </c>
      <c r="H137" s="123">
        <v>3.1332313705497494E-2</v>
      </c>
      <c r="I137" s="123">
        <v>0.2100327130597332</v>
      </c>
      <c r="J137" s="123">
        <v>0.54619126518820627</v>
      </c>
      <c r="K137" s="123">
        <v>0.16701716373523665</v>
      </c>
      <c r="L137" s="123">
        <v>3.8236043843996939E-2</v>
      </c>
      <c r="M137" s="123">
        <v>1.4604044523748831E-2</v>
      </c>
      <c r="N137" s="123">
        <v>6.6382020562494688E-3</v>
      </c>
      <c r="O137" s="123">
        <v>2.12422465799983E-3</v>
      </c>
      <c r="P137" s="123">
        <v>3.1863369869997451E-3</v>
      </c>
      <c r="Q137" s="123">
        <v>1.5931684934998725E-3</v>
      </c>
      <c r="R137" s="123">
        <v>2.6552808224997876E-4</v>
      </c>
      <c r="S137" s="122">
        <f t="shared" si="30"/>
        <v>1.0363561050216668</v>
      </c>
      <c r="T137" s="124">
        <f t="shared" si="31"/>
        <v>32.040742628940436</v>
      </c>
    </row>
    <row r="138" spans="1:20" ht="9.6" customHeight="1" x14ac:dyDescent="0.2">
      <c r="A138" s="120">
        <v>168.75</v>
      </c>
      <c r="B138" s="121">
        <v>191.25</v>
      </c>
      <c r="C138" s="122">
        <v>2.9208089047497664E-3</v>
      </c>
      <c r="D138" s="123">
        <v>2.12422465799983E-3</v>
      </c>
      <c r="E138" s="123">
        <v>2.12422465799983E-3</v>
      </c>
      <c r="F138" s="123">
        <v>4.5139773982496387E-3</v>
      </c>
      <c r="G138" s="123">
        <v>1.0621123289999149E-2</v>
      </c>
      <c r="H138" s="123">
        <v>3.1597841787747473E-2</v>
      </c>
      <c r="I138" s="123">
        <v>0.12028422125924038</v>
      </c>
      <c r="J138" s="123">
        <v>0.72993669810519157</v>
      </c>
      <c r="K138" s="123">
        <v>0.43998003228821481</v>
      </c>
      <c r="L138" s="123">
        <v>8.3641345908743309E-2</v>
      </c>
      <c r="M138" s="123">
        <v>3.0004673294247601E-2</v>
      </c>
      <c r="N138" s="123">
        <v>8.7624267142492988E-3</v>
      </c>
      <c r="O138" s="123">
        <v>5.5760897272495542E-3</v>
      </c>
      <c r="P138" s="123">
        <v>2.6552808224997873E-3</v>
      </c>
      <c r="Q138" s="123">
        <v>1.8586965757498514E-3</v>
      </c>
      <c r="R138" s="123">
        <v>2.3897527402498087E-3</v>
      </c>
      <c r="S138" s="122">
        <f t="shared" si="30"/>
        <v>1.4789914181323818</v>
      </c>
      <c r="T138" s="124">
        <f t="shared" si="31"/>
        <v>33.519734047072816</v>
      </c>
    </row>
    <row r="139" spans="1:20" ht="9.6" customHeight="1" x14ac:dyDescent="0.2">
      <c r="A139" s="120">
        <v>191.25</v>
      </c>
      <c r="B139" s="121">
        <v>213.75</v>
      </c>
      <c r="C139" s="122">
        <v>2.12422465799983E-3</v>
      </c>
      <c r="D139" s="123">
        <v>2.9208089047497664E-3</v>
      </c>
      <c r="E139" s="123">
        <v>4.2484493159996601E-3</v>
      </c>
      <c r="F139" s="123">
        <v>3.9829212337496814E-3</v>
      </c>
      <c r="G139" s="123">
        <v>1.274534794799898E-2</v>
      </c>
      <c r="H139" s="123">
        <v>3.212889795224743E-2</v>
      </c>
      <c r="I139" s="123">
        <v>9.4262469198742455E-2</v>
      </c>
      <c r="J139" s="123">
        <v>0.54141175970770672</v>
      </c>
      <c r="K139" s="123">
        <v>1.7546095675078597</v>
      </c>
      <c r="L139" s="123">
        <v>0.61761831931345057</v>
      </c>
      <c r="M139" s="123">
        <v>0.1186910527657405</v>
      </c>
      <c r="N139" s="123">
        <v>2.6552808224997875E-2</v>
      </c>
      <c r="O139" s="123">
        <v>1.2214291783499023E-2</v>
      </c>
      <c r="P139" s="123">
        <v>6.9037301384994474E-3</v>
      </c>
      <c r="Q139" s="123">
        <v>4.2484493159996601E-3</v>
      </c>
      <c r="R139" s="123">
        <v>3.1863369869997451E-3</v>
      </c>
      <c r="S139" s="122">
        <f t="shared" ref="S139:S142" si="32">SUM(C139:R139)</f>
        <v>3.2378494349562401</v>
      </c>
      <c r="T139" s="124">
        <f t="shared" ref="T139:T142" si="33">T138+S139</f>
        <v>36.757583482029055</v>
      </c>
    </row>
    <row r="140" spans="1:20" ht="9.6" customHeight="1" x14ac:dyDescent="0.2">
      <c r="A140" s="120">
        <v>213.75</v>
      </c>
      <c r="B140" s="121">
        <v>236.25</v>
      </c>
      <c r="C140" s="122">
        <v>1.8852493839748491E-2</v>
      </c>
      <c r="D140" s="123">
        <v>1.1683235618999066E-2</v>
      </c>
      <c r="E140" s="123">
        <v>1.0621123289999149E-2</v>
      </c>
      <c r="F140" s="123">
        <v>2.097671849774832E-2</v>
      </c>
      <c r="G140" s="123">
        <v>2.4428583566998046E-2</v>
      </c>
      <c r="H140" s="123">
        <v>4.4608717817996434E-2</v>
      </c>
      <c r="I140" s="123">
        <v>9.2934828787492568E-2</v>
      </c>
      <c r="J140" s="123">
        <v>0.25835882402922933</v>
      </c>
      <c r="K140" s="123">
        <v>1.2548857167133995</v>
      </c>
      <c r="L140" s="123">
        <v>4.5615069249723854</v>
      </c>
      <c r="M140" s="123">
        <v>4.9088176565553576</v>
      </c>
      <c r="N140" s="123">
        <v>1.3600348372843911</v>
      </c>
      <c r="O140" s="123">
        <v>0.23472682470898121</v>
      </c>
      <c r="P140" s="123">
        <v>8.0986065086243522E-2</v>
      </c>
      <c r="Q140" s="123">
        <v>4.540530206474637E-2</v>
      </c>
      <c r="R140" s="123">
        <v>3.0801257540997537E-2</v>
      </c>
      <c r="S140" s="122">
        <f t="shared" si="32"/>
        <v>12.959629110374713</v>
      </c>
      <c r="T140" s="124">
        <f t="shared" si="33"/>
        <v>49.717212592403769</v>
      </c>
    </row>
    <row r="141" spans="1:20" ht="9.6" customHeight="1" x14ac:dyDescent="0.2">
      <c r="A141" s="120">
        <v>236.25</v>
      </c>
      <c r="B141" s="121">
        <v>258.75</v>
      </c>
      <c r="C141" s="122">
        <v>3.7439459597247003E-2</v>
      </c>
      <c r="D141" s="123">
        <v>1.9914606168748406E-2</v>
      </c>
      <c r="E141" s="123">
        <v>2.177330274449826E-2</v>
      </c>
      <c r="F141" s="123">
        <v>2.4959639731498003E-2</v>
      </c>
      <c r="G141" s="123">
        <v>3.9298156172996854E-2</v>
      </c>
      <c r="H141" s="123">
        <v>5.0184807545245985E-2</v>
      </c>
      <c r="I141" s="123">
        <v>6.6647548644744661E-2</v>
      </c>
      <c r="J141" s="123">
        <v>0.13515379386523918</v>
      </c>
      <c r="K141" s="123">
        <v>0.33217563089472341</v>
      </c>
      <c r="L141" s="123">
        <v>0.88473957005692927</v>
      </c>
      <c r="M141" s="123">
        <v>2.5987233409805421</v>
      </c>
      <c r="N141" s="123">
        <v>3.5811772453054633</v>
      </c>
      <c r="O141" s="123">
        <v>1.2827661653496474</v>
      </c>
      <c r="P141" s="123">
        <v>0.3276616534964738</v>
      </c>
      <c r="Q141" s="123">
        <v>0.10514912057099159</v>
      </c>
      <c r="R141" s="123">
        <v>4.8326110969496135E-2</v>
      </c>
      <c r="S141" s="122">
        <f t="shared" si="32"/>
        <v>9.5560901520944856</v>
      </c>
      <c r="T141" s="124">
        <f t="shared" si="33"/>
        <v>59.273302744498253</v>
      </c>
    </row>
    <row r="142" spans="1:20" ht="9.6" customHeight="1" x14ac:dyDescent="0.2">
      <c r="A142" s="120">
        <v>258.75</v>
      </c>
      <c r="B142" s="121">
        <v>281.25</v>
      </c>
      <c r="C142" s="122">
        <v>4.4874245900246412E-2</v>
      </c>
      <c r="D142" s="123">
        <v>2.6021752060497918E-2</v>
      </c>
      <c r="E142" s="123">
        <v>1.9914606168748406E-2</v>
      </c>
      <c r="F142" s="123">
        <v>2.7880448636247768E-2</v>
      </c>
      <c r="G142" s="123">
        <v>3.3191010281247345E-2</v>
      </c>
      <c r="H142" s="123">
        <v>4.3812133571246498E-2</v>
      </c>
      <c r="I142" s="123">
        <v>4.6998470558246241E-2</v>
      </c>
      <c r="J142" s="123">
        <v>8.9482963718242839E-2</v>
      </c>
      <c r="K142" s="123">
        <v>0.19914606168748406</v>
      </c>
      <c r="L142" s="123">
        <v>0.44024556037046475</v>
      </c>
      <c r="M142" s="123">
        <v>1.0183001954286686</v>
      </c>
      <c r="N142" s="123">
        <v>2.6523600135950378</v>
      </c>
      <c r="O142" s="123">
        <v>3.0079021157277595</v>
      </c>
      <c r="P142" s="123">
        <v>0.8810221769054295</v>
      </c>
      <c r="Q142" s="123">
        <v>0.23366471237998129</v>
      </c>
      <c r="R142" s="123">
        <v>8.1782649332993451E-2</v>
      </c>
      <c r="S142" s="122">
        <f t="shared" si="32"/>
        <v>8.8465991163225421</v>
      </c>
      <c r="T142" s="124">
        <f t="shared" si="33"/>
        <v>68.119901860820789</v>
      </c>
    </row>
    <row r="143" spans="1:20" ht="9.6" customHeight="1" x14ac:dyDescent="0.2">
      <c r="A143" s="120">
        <v>281.25</v>
      </c>
      <c r="B143" s="121">
        <v>303.75</v>
      </c>
      <c r="C143" s="122">
        <v>6.5319908233494775E-2</v>
      </c>
      <c r="D143" s="123">
        <v>3.5846291103747131E-2</v>
      </c>
      <c r="E143" s="123">
        <v>3.3722066445747302E-2</v>
      </c>
      <c r="F143" s="123">
        <v>3.4253122610247259E-2</v>
      </c>
      <c r="G143" s="123">
        <v>3.7439459597247003E-2</v>
      </c>
      <c r="H143" s="123">
        <v>4.0891324666496726E-2</v>
      </c>
      <c r="I143" s="123">
        <v>6.0274874670745181E-2</v>
      </c>
      <c r="J143" s="123">
        <v>8.868637947149291E-2</v>
      </c>
      <c r="K143" s="123">
        <v>0.17524853428498599</v>
      </c>
      <c r="L143" s="123">
        <v>0.33217563089472341</v>
      </c>
      <c r="M143" s="123">
        <v>0.6242565213697</v>
      </c>
      <c r="N143" s="123">
        <v>1.2530270201376497</v>
      </c>
      <c r="O143" s="123">
        <v>2.6664330019542866</v>
      </c>
      <c r="P143" s="123">
        <v>2.2572542272070693</v>
      </c>
      <c r="Q143" s="123">
        <v>0.70577364262044351</v>
      </c>
      <c r="R143" s="123">
        <v>0.20631531990823349</v>
      </c>
      <c r="S143" s="122">
        <f>SUM(C143:R143)</f>
        <v>8.6169173251763098</v>
      </c>
      <c r="T143" s="124">
        <f>T138+S143</f>
        <v>42.136651372249126</v>
      </c>
    </row>
    <row r="144" spans="1:20" ht="9.6" customHeight="1" x14ac:dyDescent="0.2">
      <c r="A144" s="120">
        <v>303.75</v>
      </c>
      <c r="B144" s="121">
        <v>326.25</v>
      </c>
      <c r="C144" s="122">
        <v>0.24481689183448041</v>
      </c>
      <c r="D144" s="123">
        <v>9.6917750021242241E-2</v>
      </c>
      <c r="E144" s="123">
        <v>7.2489166454244205E-2</v>
      </c>
      <c r="F144" s="123">
        <v>5.6291953436995494E-2</v>
      </c>
      <c r="G144" s="123">
        <v>6.7709660973744576E-2</v>
      </c>
      <c r="H144" s="123">
        <v>7.3816806865494092E-2</v>
      </c>
      <c r="I144" s="123">
        <v>0.10063514317274194</v>
      </c>
      <c r="J144" s="123">
        <v>0.14205752400373864</v>
      </c>
      <c r="K144" s="123">
        <v>0.23499235279123121</v>
      </c>
      <c r="L144" s="123">
        <v>0.30960574390347523</v>
      </c>
      <c r="M144" s="123">
        <v>0.4662673124309627</v>
      </c>
      <c r="N144" s="123">
        <v>0.81012617894468519</v>
      </c>
      <c r="O144" s="123">
        <v>1.3804804996176396</v>
      </c>
      <c r="P144" s="123">
        <v>2.4579934573880533</v>
      </c>
      <c r="Q144" s="123">
        <v>2.1404218710170788</v>
      </c>
      <c r="R144" s="123">
        <v>0.79446002209193645</v>
      </c>
      <c r="S144" s="122">
        <f>SUM(C144:R144)</f>
        <v>9.4490823349477431</v>
      </c>
      <c r="T144" s="124">
        <f t="shared" si="31"/>
        <v>51.585733707196866</v>
      </c>
    </row>
    <row r="145" spans="1:33" ht="9.6" customHeight="1" x14ac:dyDescent="0.2">
      <c r="A145" s="120">
        <v>326.25</v>
      </c>
      <c r="B145" s="121">
        <v>348.75</v>
      </c>
      <c r="C145" s="122">
        <v>1.4635907893618829</v>
      </c>
      <c r="D145" s="123">
        <v>0.48989931175121082</v>
      </c>
      <c r="E145" s="123">
        <v>0.2610141048517291</v>
      </c>
      <c r="F145" s="123">
        <v>0.21720197128048263</v>
      </c>
      <c r="G145" s="123">
        <v>0.18852493839748491</v>
      </c>
      <c r="H145" s="123">
        <v>0.20366003908573371</v>
      </c>
      <c r="I145" s="123">
        <v>0.23313365621548135</v>
      </c>
      <c r="J145" s="123">
        <v>0.28491163225422722</v>
      </c>
      <c r="K145" s="123">
        <v>0.33005140623672358</v>
      </c>
      <c r="L145" s="123">
        <v>0.37094273090322033</v>
      </c>
      <c r="M145" s="123">
        <v>0.41289616789871697</v>
      </c>
      <c r="N145" s="123">
        <v>0.51114155833120911</v>
      </c>
      <c r="O145" s="123">
        <v>0.75171000084968986</v>
      </c>
      <c r="P145" s="123">
        <v>1.4404898462061348</v>
      </c>
      <c r="Q145" s="123">
        <v>3.1733261109694961</v>
      </c>
      <c r="R145" s="123">
        <v>3.4816042144617216</v>
      </c>
      <c r="S145" s="122">
        <f>SUM(C145:R145)</f>
        <v>13.814098479055147</v>
      </c>
      <c r="T145" s="124">
        <f t="shared" si="31"/>
        <v>65.399832186252013</v>
      </c>
    </row>
    <row r="146" spans="1:33" ht="9.6" customHeight="1" x14ac:dyDescent="0.2">
      <c r="A146" s="187" t="s">
        <v>142</v>
      </c>
      <c r="B146" s="188"/>
      <c r="C146" s="131">
        <f t="shared" ref="C146:L146" si="34">SUM(C130:C145)</f>
        <v>4.6626731243096273</v>
      </c>
      <c r="D146" s="132">
        <f t="shared" si="34"/>
        <v>3.5052362137819704</v>
      </c>
      <c r="E146" s="132">
        <f t="shared" si="34"/>
        <v>3.6499490186082069</v>
      </c>
      <c r="F146" s="132">
        <f t="shared" si="34"/>
        <v>4.425025490695897</v>
      </c>
      <c r="G146" s="132">
        <f t="shared" si="34"/>
        <v>5.2890538703373284</v>
      </c>
      <c r="H146" s="132">
        <f t="shared" si="34"/>
        <v>5.0864559435805932</v>
      </c>
      <c r="I146" s="132">
        <f t="shared" si="34"/>
        <v>4.3270456283456538</v>
      </c>
      <c r="J146" s="132">
        <f t="shared" si="34"/>
        <v>4.1709151159826652</v>
      </c>
      <c r="K146" s="132">
        <f t="shared" si="34"/>
        <v>5.4489017758518141</v>
      </c>
      <c r="L146" s="132">
        <f t="shared" si="34"/>
        <v>8.01496516271561</v>
      </c>
      <c r="M146" s="132">
        <f t="shared" ref="M146:P146" si="35">SUM(M130:M145)</f>
        <v>10.480658934488913</v>
      </c>
      <c r="N146" s="132">
        <f t="shared" si="35"/>
        <v>10.48543843996941</v>
      </c>
      <c r="O146" s="132">
        <f t="shared" si="35"/>
        <v>9.595653836349733</v>
      </c>
      <c r="P146" s="132">
        <f t="shared" si="35"/>
        <v>7.7462507434786305</v>
      </c>
      <c r="Q146" s="132">
        <f>SUM(Q130:Q145)</f>
        <v>6.9417006542611945</v>
      </c>
      <c r="R146" s="132">
        <f>SUM(R130:R145)</f>
        <v>6.1700760472427572</v>
      </c>
      <c r="S146" s="133">
        <f>SUM(S130:S145)</f>
        <v>99.999999999999986</v>
      </c>
      <c r="T146" s="134"/>
    </row>
    <row r="147" spans="1:33" ht="9.6" customHeight="1" x14ac:dyDescent="0.2">
      <c r="A147" s="187" t="s">
        <v>17</v>
      </c>
      <c r="B147" s="188"/>
      <c r="C147" s="131">
        <f>C146</f>
        <v>4.6626731243096273</v>
      </c>
      <c r="D147" s="132">
        <f t="shared" ref="D147" si="36">C147+D146</f>
        <v>8.1679093380915972</v>
      </c>
      <c r="E147" s="132">
        <f t="shared" ref="E147" si="37">D147+E146</f>
        <v>11.817858356699805</v>
      </c>
      <c r="F147" s="132">
        <f t="shared" ref="F147" si="38">E147+F146</f>
        <v>16.242883847395703</v>
      </c>
      <c r="G147" s="132">
        <f t="shared" ref="G147" si="39">F147+G146</f>
        <v>21.53193771773303</v>
      </c>
      <c r="H147" s="132">
        <f t="shared" ref="H147" si="40">G147+H146</f>
        <v>26.618393661313622</v>
      </c>
      <c r="I147" s="132">
        <f t="shared" ref="I147" si="41">H147+I146</f>
        <v>30.945439289659276</v>
      </c>
      <c r="J147" s="132">
        <f t="shared" ref="J147" si="42">I147+J146</f>
        <v>35.116354405641943</v>
      </c>
      <c r="K147" s="132">
        <f t="shared" ref="K147" si="43">J147+K146</f>
        <v>40.565256181493758</v>
      </c>
      <c r="L147" s="132">
        <f t="shared" ref="L147" si="44">K147+L146</f>
        <v>48.58022134420937</v>
      </c>
      <c r="M147" s="132">
        <f t="shared" ref="M147" si="45">L147+M146</f>
        <v>59.060880278698285</v>
      </c>
      <c r="N147" s="132">
        <f t="shared" ref="N147" si="46">M147+N146</f>
        <v>69.546318718667692</v>
      </c>
      <c r="O147" s="132">
        <f t="shared" ref="O147" si="47">N147+O146</f>
        <v>79.141972555017418</v>
      </c>
      <c r="P147" s="132">
        <f t="shared" ref="P147" si="48">O147+P146</f>
        <v>86.888223298496044</v>
      </c>
      <c r="Q147" s="132">
        <f>L147+Q146</f>
        <v>55.521921998470567</v>
      </c>
      <c r="R147" s="132">
        <f>Q147+R146</f>
        <v>61.691998045713326</v>
      </c>
      <c r="S147" s="135"/>
      <c r="T147" s="134"/>
    </row>
    <row r="148" spans="1:33" ht="15.75" customHeight="1" x14ac:dyDescent="0.25">
      <c r="A148" s="22" t="s">
        <v>162</v>
      </c>
      <c r="B148" s="75"/>
      <c r="C148" s="51"/>
      <c r="D148" s="14"/>
      <c r="E148" s="14"/>
      <c r="F148" s="14"/>
      <c r="G148" s="51"/>
      <c r="H148" s="51"/>
      <c r="I148" s="51"/>
      <c r="J148" s="14"/>
      <c r="K148" s="51"/>
      <c r="L148" s="14"/>
      <c r="M148" s="192" t="s">
        <v>143</v>
      </c>
      <c r="N148" s="192"/>
      <c r="O148" s="192"/>
      <c r="P148" s="192"/>
      <c r="Q148" s="192"/>
      <c r="R148" s="192"/>
      <c r="S148" s="192"/>
      <c r="T148" s="192"/>
      <c r="U148" s="53" t="s">
        <v>144</v>
      </c>
      <c r="V148" s="54"/>
      <c r="W148" s="54"/>
      <c r="X148" s="54" t="s">
        <v>27</v>
      </c>
      <c r="Y148" s="55"/>
      <c r="Z148" s="54" t="s">
        <v>145</v>
      </c>
      <c r="AA148" s="54"/>
      <c r="AB148" s="54" t="s">
        <v>27</v>
      </c>
      <c r="AC148" s="52"/>
      <c r="AD148" s="81"/>
    </row>
    <row r="149" spans="1:33" ht="5.85" customHeight="1" x14ac:dyDescent="0.2">
      <c r="B149" s="80"/>
    </row>
    <row r="150" spans="1:33" ht="10.9" customHeight="1" x14ac:dyDescent="0.25">
      <c r="A150" s="193" t="s">
        <v>163</v>
      </c>
      <c r="B150" s="194"/>
      <c r="C150" s="204" t="s">
        <v>150</v>
      </c>
      <c r="D150" s="204"/>
      <c r="E150" s="204"/>
      <c r="F150" s="204"/>
      <c r="G150" s="204"/>
      <c r="H150" s="204"/>
      <c r="I150" s="204"/>
      <c r="J150" s="204"/>
      <c r="K150" s="204"/>
      <c r="L150" s="204"/>
      <c r="M150" s="204"/>
      <c r="N150" s="204"/>
      <c r="O150" s="204"/>
      <c r="P150" s="204"/>
      <c r="Q150" s="204"/>
      <c r="R150" s="204"/>
      <c r="S150" s="204"/>
      <c r="T150" s="204"/>
      <c r="U150" s="204"/>
      <c r="V150" s="204"/>
      <c r="W150" s="204"/>
      <c r="X150" s="204"/>
      <c r="Y150" s="204"/>
      <c r="Z150" s="204"/>
      <c r="AA150" s="204"/>
      <c r="AB150" s="204"/>
      <c r="AC150" s="204"/>
      <c r="AD150" s="204"/>
      <c r="AE150" s="204"/>
      <c r="AF150" s="189" t="s">
        <v>142</v>
      </c>
      <c r="AG150" s="189" t="s">
        <v>17</v>
      </c>
    </row>
    <row r="151" spans="1:33" ht="9.6" customHeight="1" x14ac:dyDescent="0.2">
      <c r="A151" s="195"/>
      <c r="B151" s="202"/>
      <c r="C151" s="125">
        <v>0</v>
      </c>
      <c r="D151" s="126">
        <v>0.5</v>
      </c>
      <c r="E151" s="126">
        <v>1</v>
      </c>
      <c r="F151" s="126">
        <v>1.5</v>
      </c>
      <c r="G151" s="126">
        <v>2</v>
      </c>
      <c r="H151" s="126">
        <v>2.5</v>
      </c>
      <c r="I151" s="126">
        <v>3</v>
      </c>
      <c r="J151" s="126">
        <v>3.5</v>
      </c>
      <c r="K151" s="126">
        <v>4</v>
      </c>
      <c r="L151" s="126">
        <v>4.5</v>
      </c>
      <c r="M151" s="126">
        <v>5</v>
      </c>
      <c r="N151" s="126">
        <v>5.5</v>
      </c>
      <c r="O151" s="126">
        <v>6</v>
      </c>
      <c r="P151" s="126">
        <v>6.5</v>
      </c>
      <c r="Q151" s="126">
        <v>7</v>
      </c>
      <c r="R151" s="126">
        <v>7.5</v>
      </c>
      <c r="S151" s="126">
        <v>8</v>
      </c>
      <c r="T151" s="126">
        <v>8.5</v>
      </c>
      <c r="U151" s="126">
        <v>9</v>
      </c>
      <c r="V151" s="126">
        <v>9.5</v>
      </c>
      <c r="W151" s="126" t="s">
        <v>2</v>
      </c>
      <c r="X151" s="126" t="s">
        <v>2</v>
      </c>
      <c r="Y151" s="126" t="s">
        <v>2</v>
      </c>
      <c r="Z151" s="126" t="s">
        <v>2</v>
      </c>
      <c r="AA151" s="126" t="s">
        <v>2</v>
      </c>
      <c r="AB151" s="126" t="s">
        <v>2</v>
      </c>
      <c r="AC151" s="126" t="s">
        <v>2</v>
      </c>
      <c r="AD151" s="126" t="s">
        <v>2</v>
      </c>
      <c r="AE151" s="127" t="s">
        <v>2</v>
      </c>
      <c r="AF151" s="200"/>
      <c r="AG151" s="190"/>
    </row>
    <row r="152" spans="1:33" ht="9.6" customHeight="1" x14ac:dyDescent="0.2">
      <c r="A152" s="197"/>
      <c r="B152" s="203"/>
      <c r="C152" s="128">
        <v>0.5</v>
      </c>
      <c r="D152" s="129">
        <v>1</v>
      </c>
      <c r="E152" s="129">
        <v>1.5</v>
      </c>
      <c r="F152" s="129">
        <v>2</v>
      </c>
      <c r="G152" s="129">
        <v>2.5</v>
      </c>
      <c r="H152" s="129">
        <v>3</v>
      </c>
      <c r="I152" s="129">
        <v>3.5</v>
      </c>
      <c r="J152" s="129">
        <v>4</v>
      </c>
      <c r="K152" s="129">
        <v>4.5</v>
      </c>
      <c r="L152" s="129">
        <v>5</v>
      </c>
      <c r="M152" s="129">
        <v>5.5</v>
      </c>
      <c r="N152" s="129">
        <v>6</v>
      </c>
      <c r="O152" s="129">
        <v>6.5</v>
      </c>
      <c r="P152" s="129">
        <v>7</v>
      </c>
      <c r="Q152" s="129">
        <v>7.5</v>
      </c>
      <c r="R152" s="129">
        <v>8</v>
      </c>
      <c r="S152" s="129">
        <v>8.5</v>
      </c>
      <c r="T152" s="129">
        <v>9</v>
      </c>
      <c r="U152" s="129">
        <v>9.5</v>
      </c>
      <c r="V152" s="129">
        <v>10</v>
      </c>
      <c r="W152" s="129" t="s">
        <v>2</v>
      </c>
      <c r="X152" s="129" t="s">
        <v>2</v>
      </c>
      <c r="Y152" s="129" t="s">
        <v>2</v>
      </c>
      <c r="Z152" s="129" t="s">
        <v>2</v>
      </c>
      <c r="AA152" s="129" t="s">
        <v>2</v>
      </c>
      <c r="AB152" s="129" t="s">
        <v>2</v>
      </c>
      <c r="AC152" s="129" t="s">
        <v>2</v>
      </c>
      <c r="AD152" s="129" t="s">
        <v>2</v>
      </c>
      <c r="AE152" s="130" t="s">
        <v>2</v>
      </c>
      <c r="AF152" s="201"/>
      <c r="AG152" s="191"/>
    </row>
    <row r="153" spans="1:33" ht="9.6" customHeight="1" x14ac:dyDescent="0.2">
      <c r="A153" s="125">
        <v>0</v>
      </c>
      <c r="B153" s="127">
        <v>2</v>
      </c>
      <c r="C153" s="122">
        <v>4.7795054804996174E-3</v>
      </c>
      <c r="D153" s="123">
        <v>0</v>
      </c>
      <c r="E153" s="123">
        <v>0</v>
      </c>
      <c r="F153" s="123">
        <v>0</v>
      </c>
      <c r="G153" s="123">
        <v>0</v>
      </c>
      <c r="H153" s="123">
        <v>0</v>
      </c>
      <c r="I153" s="123">
        <v>0</v>
      </c>
      <c r="J153" s="123">
        <v>0</v>
      </c>
      <c r="K153" s="123">
        <v>0</v>
      </c>
      <c r="L153" s="123">
        <v>0</v>
      </c>
      <c r="M153" s="123">
        <v>0</v>
      </c>
      <c r="N153" s="123">
        <v>0</v>
      </c>
      <c r="O153" s="123">
        <v>0</v>
      </c>
      <c r="P153" s="123">
        <v>0</v>
      </c>
      <c r="Q153" s="123">
        <v>0</v>
      </c>
      <c r="R153" s="123">
        <v>0</v>
      </c>
      <c r="S153" s="123">
        <v>0</v>
      </c>
      <c r="T153" s="123">
        <v>0</v>
      </c>
      <c r="U153" s="123">
        <v>0</v>
      </c>
      <c r="V153" s="123">
        <v>0</v>
      </c>
      <c r="W153" s="123" t="s">
        <v>2</v>
      </c>
      <c r="X153" s="123" t="s">
        <v>2</v>
      </c>
      <c r="Y153" s="123" t="s">
        <v>2</v>
      </c>
      <c r="Z153" s="123" t="s">
        <v>2</v>
      </c>
      <c r="AA153" s="123" t="s">
        <v>2</v>
      </c>
      <c r="AB153" s="123" t="s">
        <v>2</v>
      </c>
      <c r="AC153" s="123" t="s">
        <v>2</v>
      </c>
      <c r="AD153" s="123" t="s">
        <v>2</v>
      </c>
      <c r="AE153" s="123" t="s">
        <v>2</v>
      </c>
      <c r="AF153" s="122">
        <f t="shared" ref="AF153:AF196" si="49">SUM(C153:AE153)</f>
        <v>4.7795054804996174E-3</v>
      </c>
      <c r="AG153" s="124">
        <f>AF153</f>
        <v>4.7795054804996174E-3</v>
      </c>
    </row>
    <row r="154" spans="1:33" ht="9.6" customHeight="1" x14ac:dyDescent="0.2">
      <c r="A154" s="120">
        <v>2</v>
      </c>
      <c r="B154" s="121">
        <v>4</v>
      </c>
      <c r="C154" s="122">
        <v>1.8276297901266039</v>
      </c>
      <c r="D154" s="123">
        <v>3.5848946384569631</v>
      </c>
      <c r="E154" s="123">
        <v>6.5054380151244789E-2</v>
      </c>
      <c r="F154" s="123">
        <v>0</v>
      </c>
      <c r="G154" s="123">
        <v>0</v>
      </c>
      <c r="H154" s="123">
        <v>0</v>
      </c>
      <c r="I154" s="123">
        <v>0</v>
      </c>
      <c r="J154" s="123">
        <v>0</v>
      </c>
      <c r="K154" s="123">
        <v>0</v>
      </c>
      <c r="L154" s="123">
        <v>0</v>
      </c>
      <c r="M154" s="123">
        <v>0</v>
      </c>
      <c r="N154" s="123">
        <v>0</v>
      </c>
      <c r="O154" s="123">
        <v>0</v>
      </c>
      <c r="P154" s="123">
        <v>0</v>
      </c>
      <c r="Q154" s="123">
        <v>0</v>
      </c>
      <c r="R154" s="123">
        <v>0</v>
      </c>
      <c r="S154" s="123">
        <v>0</v>
      </c>
      <c r="T154" s="123">
        <v>0</v>
      </c>
      <c r="U154" s="123">
        <v>0</v>
      </c>
      <c r="V154" s="123">
        <v>0</v>
      </c>
      <c r="W154" s="123" t="s">
        <v>2</v>
      </c>
      <c r="X154" s="123" t="s">
        <v>2</v>
      </c>
      <c r="Y154" s="123" t="s">
        <v>2</v>
      </c>
      <c r="Z154" s="123" t="s">
        <v>2</v>
      </c>
      <c r="AA154" s="123" t="s">
        <v>2</v>
      </c>
      <c r="AB154" s="123" t="s">
        <v>2</v>
      </c>
      <c r="AC154" s="123" t="s">
        <v>2</v>
      </c>
      <c r="AD154" s="123" t="s">
        <v>2</v>
      </c>
      <c r="AE154" s="123" t="s">
        <v>2</v>
      </c>
      <c r="AF154" s="122">
        <f t="shared" si="49"/>
        <v>5.4775788087348118</v>
      </c>
      <c r="AG154" s="124">
        <f t="shared" ref="AG154:AG196" si="50">AG153+AF154</f>
        <v>5.4823583142153112</v>
      </c>
    </row>
    <row r="155" spans="1:33" ht="9.6" customHeight="1" x14ac:dyDescent="0.2">
      <c r="A155" s="120">
        <v>4</v>
      </c>
      <c r="B155" s="121">
        <v>6</v>
      </c>
      <c r="C155" s="122">
        <v>0.96652221938992267</v>
      </c>
      <c r="D155" s="123">
        <v>11.583928116237573</v>
      </c>
      <c r="E155" s="123">
        <v>10.412418217350666</v>
      </c>
      <c r="F155" s="123">
        <v>3.560731582972215</v>
      </c>
      <c r="G155" s="123">
        <v>0.39776106721046817</v>
      </c>
      <c r="H155" s="123">
        <v>2.4694111649248025E-2</v>
      </c>
      <c r="I155" s="123">
        <v>7.9658424674993627E-4</v>
      </c>
      <c r="J155" s="123">
        <v>0</v>
      </c>
      <c r="K155" s="123">
        <v>0</v>
      </c>
      <c r="L155" s="123">
        <v>0</v>
      </c>
      <c r="M155" s="123">
        <v>0</v>
      </c>
      <c r="N155" s="123">
        <v>0</v>
      </c>
      <c r="O155" s="123">
        <v>0</v>
      </c>
      <c r="P155" s="123">
        <v>0</v>
      </c>
      <c r="Q155" s="123">
        <v>0</v>
      </c>
      <c r="R155" s="123">
        <v>0</v>
      </c>
      <c r="S155" s="123">
        <v>0</v>
      </c>
      <c r="T155" s="123">
        <v>0</v>
      </c>
      <c r="U155" s="123">
        <v>0</v>
      </c>
      <c r="V155" s="123">
        <v>0</v>
      </c>
      <c r="W155" s="123" t="s">
        <v>2</v>
      </c>
      <c r="X155" s="123" t="s">
        <v>2</v>
      </c>
      <c r="Y155" s="123" t="s">
        <v>2</v>
      </c>
      <c r="Z155" s="123" t="s">
        <v>2</v>
      </c>
      <c r="AA155" s="123" t="s">
        <v>2</v>
      </c>
      <c r="AB155" s="123" t="s">
        <v>2</v>
      </c>
      <c r="AC155" s="123" t="s">
        <v>2</v>
      </c>
      <c r="AD155" s="123" t="s">
        <v>2</v>
      </c>
      <c r="AE155" s="123" t="s">
        <v>2</v>
      </c>
      <c r="AF155" s="122">
        <f t="shared" si="49"/>
        <v>26.946851899056838</v>
      </c>
      <c r="AG155" s="124">
        <f t="shared" si="50"/>
        <v>32.42921021327215</v>
      </c>
    </row>
    <row r="156" spans="1:33" ht="9.6" customHeight="1" x14ac:dyDescent="0.2">
      <c r="A156" s="120">
        <v>6</v>
      </c>
      <c r="B156" s="121">
        <v>8</v>
      </c>
      <c r="C156" s="122">
        <v>0.19595972470048431</v>
      </c>
      <c r="D156" s="123">
        <v>4.5689417112753841</v>
      </c>
      <c r="E156" s="123">
        <v>8.1899481689183453</v>
      </c>
      <c r="F156" s="123">
        <v>9.2053275554422633</v>
      </c>
      <c r="G156" s="123">
        <v>7.5279866598691481</v>
      </c>
      <c r="H156" s="123">
        <v>4.4725550174186424</v>
      </c>
      <c r="I156" s="123">
        <v>1.938620528507095</v>
      </c>
      <c r="J156" s="123">
        <v>0.38421913501571925</v>
      </c>
      <c r="K156" s="123">
        <v>3.212889795224743E-2</v>
      </c>
      <c r="L156" s="123">
        <v>1.062112328999915E-3</v>
      </c>
      <c r="M156" s="123">
        <v>2.6552808224997876E-4</v>
      </c>
      <c r="N156" s="123">
        <v>0</v>
      </c>
      <c r="O156" s="123">
        <v>0</v>
      </c>
      <c r="P156" s="123">
        <v>0</v>
      </c>
      <c r="Q156" s="123">
        <v>0</v>
      </c>
      <c r="R156" s="123">
        <v>0</v>
      </c>
      <c r="S156" s="123">
        <v>0</v>
      </c>
      <c r="T156" s="123">
        <v>0</v>
      </c>
      <c r="U156" s="123">
        <v>0</v>
      </c>
      <c r="V156" s="123">
        <v>0</v>
      </c>
      <c r="W156" s="123" t="s">
        <v>2</v>
      </c>
      <c r="X156" s="123" t="s">
        <v>2</v>
      </c>
      <c r="Y156" s="123" t="s">
        <v>2</v>
      </c>
      <c r="Z156" s="123" t="s">
        <v>2</v>
      </c>
      <c r="AA156" s="123" t="s">
        <v>2</v>
      </c>
      <c r="AB156" s="123" t="s">
        <v>2</v>
      </c>
      <c r="AC156" s="123" t="s">
        <v>2</v>
      </c>
      <c r="AD156" s="123" t="s">
        <v>2</v>
      </c>
      <c r="AE156" s="123" t="s">
        <v>2</v>
      </c>
      <c r="AF156" s="122">
        <f t="shared" si="49"/>
        <v>36.517015039510582</v>
      </c>
      <c r="AG156" s="124">
        <f t="shared" si="50"/>
        <v>68.946225252782739</v>
      </c>
    </row>
    <row r="157" spans="1:33" ht="9.6" customHeight="1" x14ac:dyDescent="0.2">
      <c r="A157" s="120">
        <v>8</v>
      </c>
      <c r="B157" s="121">
        <v>10</v>
      </c>
      <c r="C157" s="122">
        <v>0.21321905004673294</v>
      </c>
      <c r="D157" s="123">
        <v>2.4641006032798027</v>
      </c>
      <c r="E157" s="123">
        <v>3.2426289404367408</v>
      </c>
      <c r="F157" s="123">
        <v>2.4378133231370551</v>
      </c>
      <c r="G157" s="123">
        <v>1.7408021072308608</v>
      </c>
      <c r="H157" s="123">
        <v>1.6077725380236214</v>
      </c>
      <c r="I157" s="123">
        <v>2.0490802107230861</v>
      </c>
      <c r="J157" s="123">
        <v>2.1266144107400797</v>
      </c>
      <c r="K157" s="123">
        <v>1.4750084968986319</v>
      </c>
      <c r="L157" s="123">
        <v>0.76631404537343872</v>
      </c>
      <c r="M157" s="123">
        <v>0.33642408021072306</v>
      </c>
      <c r="N157" s="123">
        <v>0.11072521029824114</v>
      </c>
      <c r="O157" s="123">
        <v>1.5931684934998726E-2</v>
      </c>
      <c r="P157" s="123">
        <v>3.4518650692497237E-3</v>
      </c>
      <c r="Q157" s="123">
        <v>2.6552808224997876E-4</v>
      </c>
      <c r="R157" s="123">
        <v>0</v>
      </c>
      <c r="S157" s="123">
        <v>0</v>
      </c>
      <c r="T157" s="123">
        <v>0</v>
      </c>
      <c r="U157" s="123">
        <v>0</v>
      </c>
      <c r="V157" s="123">
        <v>0</v>
      </c>
      <c r="W157" s="123" t="s">
        <v>2</v>
      </c>
      <c r="X157" s="123" t="s">
        <v>2</v>
      </c>
      <c r="Y157" s="123" t="s">
        <v>2</v>
      </c>
      <c r="Z157" s="123" t="s">
        <v>2</v>
      </c>
      <c r="AA157" s="123" t="s">
        <v>2</v>
      </c>
      <c r="AB157" s="123" t="s">
        <v>2</v>
      </c>
      <c r="AC157" s="123" t="s">
        <v>2</v>
      </c>
      <c r="AD157" s="123" t="s">
        <v>2</v>
      </c>
      <c r="AE157" s="123" t="s">
        <v>2</v>
      </c>
      <c r="AF157" s="122">
        <f t="shared" si="49"/>
        <v>18.590152094485511</v>
      </c>
      <c r="AG157" s="124">
        <f t="shared" si="50"/>
        <v>87.536377347268257</v>
      </c>
    </row>
    <row r="158" spans="1:33" ht="9.6" customHeight="1" x14ac:dyDescent="0.2">
      <c r="A158" s="120">
        <v>10</v>
      </c>
      <c r="B158" s="121">
        <v>12</v>
      </c>
      <c r="C158" s="122">
        <v>0.13090534454923952</v>
      </c>
      <c r="D158" s="123">
        <v>1.4293376667516355</v>
      </c>
      <c r="E158" s="123">
        <v>2.0777572436060838</v>
      </c>
      <c r="F158" s="123">
        <v>1.225677627665902</v>
      </c>
      <c r="G158" s="123">
        <v>0.64815404877219818</v>
      </c>
      <c r="H158" s="123">
        <v>0.4147548644744668</v>
      </c>
      <c r="I158" s="123">
        <v>0.30296754184722574</v>
      </c>
      <c r="J158" s="123">
        <v>0.22171594867873226</v>
      </c>
      <c r="K158" s="123">
        <v>0.20976718497748323</v>
      </c>
      <c r="L158" s="123">
        <v>0.2150777466224828</v>
      </c>
      <c r="M158" s="123">
        <v>0.18347990483473531</v>
      </c>
      <c r="N158" s="123">
        <v>0.16887586031098648</v>
      </c>
      <c r="O158" s="123">
        <v>0.11683235618999065</v>
      </c>
      <c r="P158" s="123">
        <v>6.8506245220494519E-2</v>
      </c>
      <c r="Q158" s="123">
        <v>2.4694111649248025E-2</v>
      </c>
      <c r="R158" s="123">
        <v>1.1152179454499108E-2</v>
      </c>
      <c r="S158" s="123">
        <v>2.9208089047497664E-3</v>
      </c>
      <c r="T158" s="123">
        <v>1.3276404112498937E-3</v>
      </c>
      <c r="U158" s="123">
        <v>2.6552808224997876E-4</v>
      </c>
      <c r="V158" s="123">
        <v>2.6552808224997876E-4</v>
      </c>
      <c r="W158" s="123" t="s">
        <v>2</v>
      </c>
      <c r="X158" s="123" t="s">
        <v>2</v>
      </c>
      <c r="Y158" s="123" t="s">
        <v>2</v>
      </c>
      <c r="Z158" s="123" t="s">
        <v>2</v>
      </c>
      <c r="AA158" s="123" t="s">
        <v>2</v>
      </c>
      <c r="AB158" s="123" t="s">
        <v>2</v>
      </c>
      <c r="AC158" s="123" t="s">
        <v>2</v>
      </c>
      <c r="AD158" s="123" t="s">
        <v>2</v>
      </c>
      <c r="AE158" s="123" t="s">
        <v>2</v>
      </c>
      <c r="AF158" s="122">
        <f t="shared" si="49"/>
        <v>7.4544353810859043</v>
      </c>
      <c r="AG158" s="124">
        <f t="shared" si="50"/>
        <v>94.990812728354157</v>
      </c>
    </row>
    <row r="159" spans="1:33" ht="9.6" customHeight="1" x14ac:dyDescent="0.2">
      <c r="A159" s="120">
        <v>12</v>
      </c>
      <c r="B159" s="121">
        <v>14</v>
      </c>
      <c r="C159" s="122">
        <v>0.12134633358824029</v>
      </c>
      <c r="D159" s="123">
        <v>0.52016951312770843</v>
      </c>
      <c r="E159" s="123">
        <v>0.57141643300195433</v>
      </c>
      <c r="F159" s="123">
        <v>0.55043971450420592</v>
      </c>
      <c r="G159" s="123">
        <v>0.27880448636247768</v>
      </c>
      <c r="H159" s="123">
        <v>0.12851559180898972</v>
      </c>
      <c r="I159" s="123">
        <v>7.0364941796244376E-2</v>
      </c>
      <c r="J159" s="123">
        <v>4.328107740674654E-2</v>
      </c>
      <c r="K159" s="123">
        <v>3.027020137649758E-2</v>
      </c>
      <c r="L159" s="123">
        <v>2.0711190415498341E-2</v>
      </c>
      <c r="M159" s="123">
        <v>1.911802192199847E-2</v>
      </c>
      <c r="N159" s="123">
        <v>2.5225167813747982E-2</v>
      </c>
      <c r="O159" s="123">
        <v>1.6197213017248704E-2</v>
      </c>
      <c r="P159" s="123">
        <v>1.6728269181748662E-2</v>
      </c>
      <c r="Q159" s="123">
        <v>6.6382020562494688E-3</v>
      </c>
      <c r="R159" s="123">
        <v>4.5139773982496387E-3</v>
      </c>
      <c r="S159" s="123">
        <v>4.7795054804996174E-3</v>
      </c>
      <c r="T159" s="123">
        <v>5.3105616449995751E-4</v>
      </c>
      <c r="U159" s="123">
        <v>5.3105616449995751E-4</v>
      </c>
      <c r="V159" s="123">
        <v>2.6552808224997876E-4</v>
      </c>
      <c r="W159" s="123" t="s">
        <v>2</v>
      </c>
      <c r="X159" s="123" t="s">
        <v>2</v>
      </c>
      <c r="Y159" s="123" t="s">
        <v>2</v>
      </c>
      <c r="Z159" s="123" t="s">
        <v>2</v>
      </c>
      <c r="AA159" s="123" t="s">
        <v>2</v>
      </c>
      <c r="AB159" s="123" t="s">
        <v>2</v>
      </c>
      <c r="AC159" s="123" t="s">
        <v>2</v>
      </c>
      <c r="AD159" s="123" t="s">
        <v>2</v>
      </c>
      <c r="AE159" s="123" t="s">
        <v>2</v>
      </c>
      <c r="AF159" s="122">
        <f t="shared" si="49"/>
        <v>2.4298474806695558</v>
      </c>
      <c r="AG159" s="124">
        <f t="shared" si="50"/>
        <v>97.420660209023708</v>
      </c>
    </row>
    <row r="160" spans="1:33" ht="9.6" customHeight="1" x14ac:dyDescent="0.2">
      <c r="A160" s="120">
        <v>14</v>
      </c>
      <c r="B160" s="121">
        <v>16</v>
      </c>
      <c r="C160" s="122">
        <v>9.2669300705242583E-2</v>
      </c>
      <c r="D160" s="123">
        <v>0.737637012490441</v>
      </c>
      <c r="E160" s="123">
        <v>0.25543801512447956</v>
      </c>
      <c r="F160" s="123">
        <v>0.16197213017248704</v>
      </c>
      <c r="G160" s="123">
        <v>0.13196745687823944</v>
      </c>
      <c r="H160" s="123">
        <v>8.0720537003993537E-2</v>
      </c>
      <c r="I160" s="123">
        <v>1.8321437675248534E-2</v>
      </c>
      <c r="J160" s="123">
        <v>1.3807460276998895E-2</v>
      </c>
      <c r="K160" s="123">
        <v>1.5400628770498768E-2</v>
      </c>
      <c r="L160" s="123">
        <v>7.9658424674993629E-3</v>
      </c>
      <c r="M160" s="123">
        <v>6.1071458917495115E-3</v>
      </c>
      <c r="N160" s="123">
        <v>3.4518650692497237E-3</v>
      </c>
      <c r="O160" s="123">
        <v>3.7173931514997028E-3</v>
      </c>
      <c r="P160" s="123">
        <v>3.9829212337496814E-3</v>
      </c>
      <c r="Q160" s="123">
        <v>3.1863369869997451E-3</v>
      </c>
      <c r="R160" s="123">
        <v>1.8586965757498514E-3</v>
      </c>
      <c r="S160" s="123">
        <v>1.3276404112498937E-3</v>
      </c>
      <c r="T160" s="123">
        <v>2.6552808224997876E-4</v>
      </c>
      <c r="U160" s="123">
        <v>5.3105616449995751E-4</v>
      </c>
      <c r="V160" s="123">
        <v>0</v>
      </c>
      <c r="W160" s="123" t="s">
        <v>2</v>
      </c>
      <c r="X160" s="123" t="s">
        <v>2</v>
      </c>
      <c r="Y160" s="123" t="s">
        <v>2</v>
      </c>
      <c r="Z160" s="123" t="s">
        <v>2</v>
      </c>
      <c r="AA160" s="123" t="s">
        <v>2</v>
      </c>
      <c r="AB160" s="123" t="s">
        <v>2</v>
      </c>
      <c r="AC160" s="123" t="s">
        <v>2</v>
      </c>
      <c r="AD160" s="123" t="s">
        <v>2</v>
      </c>
      <c r="AE160" s="123" t="s">
        <v>2</v>
      </c>
      <c r="AF160" s="122">
        <f t="shared" si="49"/>
        <v>1.5403284051321267</v>
      </c>
      <c r="AG160" s="124">
        <f t="shared" si="50"/>
        <v>98.960988614155838</v>
      </c>
    </row>
    <row r="161" spans="1:33" ht="9.6" customHeight="1" x14ac:dyDescent="0.2">
      <c r="A161" s="120">
        <v>16</v>
      </c>
      <c r="B161" s="121">
        <v>18</v>
      </c>
      <c r="C161" s="122">
        <v>2.5225167813747982E-2</v>
      </c>
      <c r="D161" s="123">
        <v>0.41077194324071714</v>
      </c>
      <c r="E161" s="123">
        <v>0.1561305123629875</v>
      </c>
      <c r="F161" s="123">
        <v>3.9563684255246832E-2</v>
      </c>
      <c r="G161" s="123">
        <v>2.5490695895997961E-2</v>
      </c>
      <c r="H161" s="123">
        <v>1.5666156852748747E-2</v>
      </c>
      <c r="I161" s="123">
        <v>5.8416178094995328E-3</v>
      </c>
      <c r="J161" s="123">
        <v>2.12422465799983E-3</v>
      </c>
      <c r="K161" s="123">
        <v>0</v>
      </c>
      <c r="L161" s="123">
        <v>0</v>
      </c>
      <c r="M161" s="123">
        <v>0</v>
      </c>
      <c r="N161" s="123">
        <v>0</v>
      </c>
      <c r="O161" s="123">
        <v>2.6552808224997876E-4</v>
      </c>
      <c r="P161" s="123">
        <v>5.3105616449995751E-4</v>
      </c>
      <c r="Q161" s="123">
        <v>2.6552808224997876E-4</v>
      </c>
      <c r="R161" s="123">
        <v>2.6552808224997876E-4</v>
      </c>
      <c r="S161" s="123">
        <v>0</v>
      </c>
      <c r="T161" s="123">
        <v>0</v>
      </c>
      <c r="U161" s="123">
        <v>0</v>
      </c>
      <c r="V161" s="123">
        <v>0</v>
      </c>
      <c r="W161" s="123" t="s">
        <v>2</v>
      </c>
      <c r="X161" s="123" t="s">
        <v>2</v>
      </c>
      <c r="Y161" s="123" t="s">
        <v>2</v>
      </c>
      <c r="Z161" s="123" t="s">
        <v>2</v>
      </c>
      <c r="AA161" s="123" t="s">
        <v>2</v>
      </c>
      <c r="AB161" s="123" t="s">
        <v>2</v>
      </c>
      <c r="AC161" s="123" t="s">
        <v>2</v>
      </c>
      <c r="AD161" s="123" t="s">
        <v>2</v>
      </c>
      <c r="AE161" s="123" t="s">
        <v>2</v>
      </c>
      <c r="AF161" s="122">
        <f t="shared" si="49"/>
        <v>0.68214164330019555</v>
      </c>
      <c r="AG161" s="124">
        <f t="shared" si="50"/>
        <v>99.643130257456036</v>
      </c>
    </row>
    <row r="162" spans="1:33" ht="9.6" customHeight="1" x14ac:dyDescent="0.2">
      <c r="A162" s="120">
        <v>18</v>
      </c>
      <c r="B162" s="121">
        <v>20</v>
      </c>
      <c r="C162" s="122">
        <v>6.3726739739994901E-3</v>
      </c>
      <c r="D162" s="123">
        <v>0.14975783838898801</v>
      </c>
      <c r="E162" s="123">
        <v>9.904197467924207E-2</v>
      </c>
      <c r="F162" s="123">
        <v>2.5225167813747982E-2</v>
      </c>
      <c r="G162" s="123">
        <v>5.045033562749596E-3</v>
      </c>
      <c r="H162" s="123">
        <v>1.3276404112498937E-3</v>
      </c>
      <c r="I162" s="123">
        <v>0</v>
      </c>
      <c r="J162" s="123">
        <v>0</v>
      </c>
      <c r="K162" s="123">
        <v>0</v>
      </c>
      <c r="L162" s="123">
        <v>0</v>
      </c>
      <c r="M162" s="123">
        <v>0</v>
      </c>
      <c r="N162" s="123">
        <v>0</v>
      </c>
      <c r="O162" s="123">
        <v>0</v>
      </c>
      <c r="P162" s="123">
        <v>0</v>
      </c>
      <c r="Q162" s="123">
        <v>0</v>
      </c>
      <c r="R162" s="123">
        <v>0</v>
      </c>
      <c r="S162" s="123">
        <v>0</v>
      </c>
      <c r="T162" s="123">
        <v>0</v>
      </c>
      <c r="U162" s="123">
        <v>0</v>
      </c>
      <c r="V162" s="123">
        <v>0</v>
      </c>
      <c r="W162" s="123" t="s">
        <v>2</v>
      </c>
      <c r="X162" s="123" t="s">
        <v>2</v>
      </c>
      <c r="Y162" s="123" t="s">
        <v>2</v>
      </c>
      <c r="Z162" s="123" t="s">
        <v>2</v>
      </c>
      <c r="AA162" s="123" t="s">
        <v>2</v>
      </c>
      <c r="AB162" s="123" t="s">
        <v>2</v>
      </c>
      <c r="AC162" s="123" t="s">
        <v>2</v>
      </c>
      <c r="AD162" s="123" t="s">
        <v>2</v>
      </c>
      <c r="AE162" s="123" t="s">
        <v>2</v>
      </c>
      <c r="AF162" s="122">
        <f t="shared" si="49"/>
        <v>0.28677032882997705</v>
      </c>
      <c r="AG162" s="124">
        <f t="shared" si="50"/>
        <v>99.92990058628601</v>
      </c>
    </row>
    <row r="163" spans="1:33" ht="9.6" customHeight="1" x14ac:dyDescent="0.2">
      <c r="A163" s="120">
        <v>20</v>
      </c>
      <c r="B163" s="121">
        <v>22</v>
      </c>
      <c r="C163" s="122">
        <v>2.6552808224997876E-4</v>
      </c>
      <c r="D163" s="123">
        <v>3.3456538363497323E-2</v>
      </c>
      <c r="E163" s="123">
        <v>2.097671849774832E-2</v>
      </c>
      <c r="F163" s="123">
        <v>3.1863369869997451E-3</v>
      </c>
      <c r="G163" s="123">
        <v>2.9208089047497664E-3</v>
      </c>
      <c r="H163" s="123">
        <v>2.6552808224997876E-4</v>
      </c>
      <c r="I163" s="123">
        <v>0</v>
      </c>
      <c r="J163" s="123">
        <v>0</v>
      </c>
      <c r="K163" s="123">
        <v>0</v>
      </c>
      <c r="L163" s="123">
        <v>0</v>
      </c>
      <c r="M163" s="123">
        <v>0</v>
      </c>
      <c r="N163" s="123">
        <v>0</v>
      </c>
      <c r="O163" s="123">
        <v>0</v>
      </c>
      <c r="P163" s="123">
        <v>0</v>
      </c>
      <c r="Q163" s="123">
        <v>0</v>
      </c>
      <c r="R163" s="123">
        <v>0</v>
      </c>
      <c r="S163" s="123">
        <v>0</v>
      </c>
      <c r="T163" s="123">
        <v>0</v>
      </c>
      <c r="U163" s="123">
        <v>0</v>
      </c>
      <c r="V163" s="123">
        <v>0</v>
      </c>
      <c r="W163" s="123" t="s">
        <v>2</v>
      </c>
      <c r="X163" s="123" t="s">
        <v>2</v>
      </c>
      <c r="Y163" s="123" t="s">
        <v>2</v>
      </c>
      <c r="Z163" s="123" t="s">
        <v>2</v>
      </c>
      <c r="AA163" s="123" t="s">
        <v>2</v>
      </c>
      <c r="AB163" s="123" t="s">
        <v>2</v>
      </c>
      <c r="AC163" s="123" t="s">
        <v>2</v>
      </c>
      <c r="AD163" s="123" t="s">
        <v>2</v>
      </c>
      <c r="AE163" s="123" t="s">
        <v>2</v>
      </c>
      <c r="AF163" s="122">
        <f t="shared" si="49"/>
        <v>6.107145891749511E-2</v>
      </c>
      <c r="AG163" s="124">
        <f t="shared" si="50"/>
        <v>99.990972045203506</v>
      </c>
    </row>
    <row r="164" spans="1:33" ht="9.6" customHeight="1" x14ac:dyDescent="0.2">
      <c r="A164" s="120">
        <v>22</v>
      </c>
      <c r="B164" s="121">
        <v>24</v>
      </c>
      <c r="C164" s="122">
        <v>0</v>
      </c>
      <c r="D164" s="123">
        <v>3.9829212337496814E-3</v>
      </c>
      <c r="E164" s="123">
        <v>3.1863369869997451E-3</v>
      </c>
      <c r="F164" s="123">
        <v>0</v>
      </c>
      <c r="G164" s="123">
        <v>2.6552808224997876E-4</v>
      </c>
      <c r="H164" s="123">
        <v>0</v>
      </c>
      <c r="I164" s="123">
        <v>0</v>
      </c>
      <c r="J164" s="123">
        <v>0</v>
      </c>
      <c r="K164" s="123">
        <v>0</v>
      </c>
      <c r="L164" s="123">
        <v>0</v>
      </c>
      <c r="M164" s="123">
        <v>0</v>
      </c>
      <c r="N164" s="123">
        <v>0</v>
      </c>
      <c r="O164" s="123">
        <v>0</v>
      </c>
      <c r="P164" s="123">
        <v>0</v>
      </c>
      <c r="Q164" s="123">
        <v>0</v>
      </c>
      <c r="R164" s="123">
        <v>0</v>
      </c>
      <c r="S164" s="123">
        <v>0</v>
      </c>
      <c r="T164" s="123">
        <v>0</v>
      </c>
      <c r="U164" s="123">
        <v>0</v>
      </c>
      <c r="V164" s="123">
        <v>0</v>
      </c>
      <c r="W164" s="123" t="s">
        <v>2</v>
      </c>
      <c r="X164" s="123" t="s">
        <v>2</v>
      </c>
      <c r="Y164" s="123" t="s">
        <v>2</v>
      </c>
      <c r="Z164" s="123" t="s">
        <v>2</v>
      </c>
      <c r="AA164" s="123" t="s">
        <v>2</v>
      </c>
      <c r="AB164" s="123" t="s">
        <v>2</v>
      </c>
      <c r="AC164" s="123" t="s">
        <v>2</v>
      </c>
      <c r="AD164" s="123" t="s">
        <v>2</v>
      </c>
      <c r="AE164" s="123" t="s">
        <v>2</v>
      </c>
      <c r="AF164" s="122">
        <f t="shared" si="49"/>
        <v>7.4347863029994056E-3</v>
      </c>
      <c r="AG164" s="124">
        <f t="shared" si="50"/>
        <v>99.9984068315065</v>
      </c>
    </row>
    <row r="165" spans="1:33" ht="9.6" customHeight="1" x14ac:dyDescent="0.2">
      <c r="A165" s="120">
        <v>24</v>
      </c>
      <c r="B165" s="121">
        <v>26</v>
      </c>
      <c r="C165" s="122">
        <v>0</v>
      </c>
      <c r="D165" s="123">
        <v>1.062112328999915E-3</v>
      </c>
      <c r="E165" s="123">
        <v>0</v>
      </c>
      <c r="F165" s="123">
        <v>0</v>
      </c>
      <c r="G165" s="123">
        <v>0</v>
      </c>
      <c r="H165" s="123">
        <v>0</v>
      </c>
      <c r="I165" s="123">
        <v>0</v>
      </c>
      <c r="J165" s="123">
        <v>0</v>
      </c>
      <c r="K165" s="123">
        <v>0</v>
      </c>
      <c r="L165" s="123">
        <v>0</v>
      </c>
      <c r="M165" s="123">
        <v>0</v>
      </c>
      <c r="N165" s="123">
        <v>0</v>
      </c>
      <c r="O165" s="123">
        <v>0</v>
      </c>
      <c r="P165" s="123">
        <v>0</v>
      </c>
      <c r="Q165" s="123">
        <v>0</v>
      </c>
      <c r="R165" s="123">
        <v>0</v>
      </c>
      <c r="S165" s="123">
        <v>0</v>
      </c>
      <c r="T165" s="123">
        <v>0</v>
      </c>
      <c r="U165" s="123">
        <v>0</v>
      </c>
      <c r="V165" s="123">
        <v>0</v>
      </c>
      <c r="W165" s="123" t="s">
        <v>2</v>
      </c>
      <c r="X165" s="123" t="s">
        <v>2</v>
      </c>
      <c r="Y165" s="123" t="s">
        <v>2</v>
      </c>
      <c r="Z165" s="123" t="s">
        <v>2</v>
      </c>
      <c r="AA165" s="123" t="s">
        <v>2</v>
      </c>
      <c r="AB165" s="123" t="s">
        <v>2</v>
      </c>
      <c r="AC165" s="123" t="s">
        <v>2</v>
      </c>
      <c r="AD165" s="123" t="s">
        <v>2</v>
      </c>
      <c r="AE165" s="123" t="s">
        <v>2</v>
      </c>
      <c r="AF165" s="122">
        <f t="shared" si="49"/>
        <v>1.062112328999915E-3</v>
      </c>
      <c r="AG165" s="124">
        <f t="shared" si="50"/>
        <v>99.999468943835495</v>
      </c>
    </row>
    <row r="166" spans="1:33" ht="9.6" customHeight="1" x14ac:dyDescent="0.2">
      <c r="A166" s="120">
        <v>26</v>
      </c>
      <c r="B166" s="121">
        <v>28</v>
      </c>
      <c r="C166" s="122">
        <v>0</v>
      </c>
      <c r="D166" s="123">
        <v>5.3105616449995751E-4</v>
      </c>
      <c r="E166" s="123">
        <v>0</v>
      </c>
      <c r="F166" s="123">
        <v>0</v>
      </c>
      <c r="G166" s="123">
        <v>0</v>
      </c>
      <c r="H166" s="123">
        <v>0</v>
      </c>
      <c r="I166" s="123">
        <v>0</v>
      </c>
      <c r="J166" s="123">
        <v>0</v>
      </c>
      <c r="K166" s="123">
        <v>0</v>
      </c>
      <c r="L166" s="123">
        <v>0</v>
      </c>
      <c r="M166" s="123">
        <v>0</v>
      </c>
      <c r="N166" s="123">
        <v>0</v>
      </c>
      <c r="O166" s="123">
        <v>0</v>
      </c>
      <c r="P166" s="123">
        <v>0</v>
      </c>
      <c r="Q166" s="123">
        <v>0</v>
      </c>
      <c r="R166" s="123">
        <v>0</v>
      </c>
      <c r="S166" s="123">
        <v>0</v>
      </c>
      <c r="T166" s="123">
        <v>0</v>
      </c>
      <c r="U166" s="123">
        <v>0</v>
      </c>
      <c r="V166" s="123">
        <v>0</v>
      </c>
      <c r="W166" s="123" t="s">
        <v>2</v>
      </c>
      <c r="X166" s="123" t="s">
        <v>2</v>
      </c>
      <c r="Y166" s="123" t="s">
        <v>2</v>
      </c>
      <c r="Z166" s="123" t="s">
        <v>2</v>
      </c>
      <c r="AA166" s="123" t="s">
        <v>2</v>
      </c>
      <c r="AB166" s="123" t="s">
        <v>2</v>
      </c>
      <c r="AC166" s="123" t="s">
        <v>2</v>
      </c>
      <c r="AD166" s="123" t="s">
        <v>2</v>
      </c>
      <c r="AE166" s="123" t="s">
        <v>2</v>
      </c>
      <c r="AF166" s="122">
        <f t="shared" si="49"/>
        <v>5.3105616449995751E-4</v>
      </c>
      <c r="AG166" s="124">
        <f t="shared" si="50"/>
        <v>100</v>
      </c>
    </row>
    <row r="167" spans="1:33" ht="9.6" customHeight="1" x14ac:dyDescent="0.2">
      <c r="A167" s="120" t="s">
        <v>2</v>
      </c>
      <c r="B167" s="121" t="s">
        <v>2</v>
      </c>
      <c r="C167" s="122" t="s">
        <v>2</v>
      </c>
      <c r="D167" s="123" t="s">
        <v>2</v>
      </c>
      <c r="E167" s="123" t="s">
        <v>2</v>
      </c>
      <c r="F167" s="123" t="s">
        <v>2</v>
      </c>
      <c r="G167" s="123" t="s">
        <v>2</v>
      </c>
      <c r="H167" s="123" t="s">
        <v>2</v>
      </c>
      <c r="I167" s="123" t="s">
        <v>2</v>
      </c>
      <c r="J167" s="123" t="s">
        <v>2</v>
      </c>
      <c r="K167" s="123" t="s">
        <v>2</v>
      </c>
      <c r="L167" s="123" t="s">
        <v>2</v>
      </c>
      <c r="M167" s="123" t="s">
        <v>2</v>
      </c>
      <c r="N167" s="123" t="s">
        <v>2</v>
      </c>
      <c r="O167" s="123" t="s">
        <v>2</v>
      </c>
      <c r="P167" s="123" t="s">
        <v>2</v>
      </c>
      <c r="Q167" s="123" t="s">
        <v>2</v>
      </c>
      <c r="R167" s="123" t="s">
        <v>2</v>
      </c>
      <c r="S167" s="123" t="s">
        <v>2</v>
      </c>
      <c r="T167" s="123" t="s">
        <v>2</v>
      </c>
      <c r="U167" s="123" t="s">
        <v>2</v>
      </c>
      <c r="V167" s="123" t="s">
        <v>2</v>
      </c>
      <c r="W167" s="123" t="s">
        <v>2</v>
      </c>
      <c r="X167" s="123" t="s">
        <v>2</v>
      </c>
      <c r="Y167" s="123" t="s">
        <v>2</v>
      </c>
      <c r="Z167" s="123" t="s">
        <v>2</v>
      </c>
      <c r="AA167" s="123" t="s">
        <v>2</v>
      </c>
      <c r="AB167" s="123" t="s">
        <v>2</v>
      </c>
      <c r="AC167" s="123" t="s">
        <v>2</v>
      </c>
      <c r="AD167" s="123" t="s">
        <v>2</v>
      </c>
      <c r="AE167" s="123" t="s">
        <v>2</v>
      </c>
      <c r="AF167" s="122">
        <f t="shared" si="49"/>
        <v>0</v>
      </c>
      <c r="AG167" s="124">
        <f t="shared" si="50"/>
        <v>100</v>
      </c>
    </row>
    <row r="168" spans="1:33" ht="9.6" customHeight="1" x14ac:dyDescent="0.2">
      <c r="A168" s="120" t="s">
        <v>2</v>
      </c>
      <c r="B168" s="121" t="s">
        <v>2</v>
      </c>
      <c r="C168" s="122" t="s">
        <v>2</v>
      </c>
      <c r="D168" s="123" t="s">
        <v>2</v>
      </c>
      <c r="E168" s="123" t="s">
        <v>2</v>
      </c>
      <c r="F168" s="123" t="s">
        <v>2</v>
      </c>
      <c r="G168" s="123" t="s">
        <v>2</v>
      </c>
      <c r="H168" s="123" t="s">
        <v>2</v>
      </c>
      <c r="I168" s="123" t="s">
        <v>2</v>
      </c>
      <c r="J168" s="123" t="s">
        <v>2</v>
      </c>
      <c r="K168" s="123" t="s">
        <v>2</v>
      </c>
      <c r="L168" s="123" t="s">
        <v>2</v>
      </c>
      <c r="M168" s="123" t="s">
        <v>2</v>
      </c>
      <c r="N168" s="123" t="s">
        <v>2</v>
      </c>
      <c r="O168" s="123" t="s">
        <v>2</v>
      </c>
      <c r="P168" s="123" t="s">
        <v>2</v>
      </c>
      <c r="Q168" s="123" t="s">
        <v>2</v>
      </c>
      <c r="R168" s="123" t="s">
        <v>2</v>
      </c>
      <c r="S168" s="123" t="s">
        <v>2</v>
      </c>
      <c r="T168" s="123" t="s">
        <v>2</v>
      </c>
      <c r="U168" s="123" t="s">
        <v>2</v>
      </c>
      <c r="V168" s="123" t="s">
        <v>2</v>
      </c>
      <c r="W168" s="123" t="s">
        <v>2</v>
      </c>
      <c r="X168" s="123" t="s">
        <v>2</v>
      </c>
      <c r="Y168" s="123" t="s">
        <v>2</v>
      </c>
      <c r="Z168" s="123" t="s">
        <v>2</v>
      </c>
      <c r="AA168" s="123" t="s">
        <v>2</v>
      </c>
      <c r="AB168" s="123" t="s">
        <v>2</v>
      </c>
      <c r="AC168" s="123" t="s">
        <v>2</v>
      </c>
      <c r="AD168" s="123" t="s">
        <v>2</v>
      </c>
      <c r="AE168" s="123" t="s">
        <v>2</v>
      </c>
      <c r="AF168" s="122">
        <f t="shared" si="49"/>
        <v>0</v>
      </c>
      <c r="AG168" s="124">
        <f t="shared" si="50"/>
        <v>100</v>
      </c>
    </row>
    <row r="169" spans="1:33" ht="9.6" customHeight="1" x14ac:dyDescent="0.2">
      <c r="A169" s="120" t="s">
        <v>2</v>
      </c>
      <c r="B169" s="121" t="s">
        <v>2</v>
      </c>
      <c r="C169" s="122" t="s">
        <v>2</v>
      </c>
      <c r="D169" s="123" t="s">
        <v>2</v>
      </c>
      <c r="E169" s="123" t="s">
        <v>2</v>
      </c>
      <c r="F169" s="123" t="s">
        <v>2</v>
      </c>
      <c r="G169" s="123" t="s">
        <v>2</v>
      </c>
      <c r="H169" s="123" t="s">
        <v>2</v>
      </c>
      <c r="I169" s="123" t="s">
        <v>2</v>
      </c>
      <c r="J169" s="123" t="s">
        <v>2</v>
      </c>
      <c r="K169" s="123" t="s">
        <v>2</v>
      </c>
      <c r="L169" s="123" t="s">
        <v>2</v>
      </c>
      <c r="M169" s="123" t="s">
        <v>2</v>
      </c>
      <c r="N169" s="123" t="s">
        <v>2</v>
      </c>
      <c r="O169" s="123" t="s">
        <v>2</v>
      </c>
      <c r="P169" s="123" t="s">
        <v>2</v>
      </c>
      <c r="Q169" s="123" t="s">
        <v>2</v>
      </c>
      <c r="R169" s="123" t="s">
        <v>2</v>
      </c>
      <c r="S169" s="123" t="s">
        <v>2</v>
      </c>
      <c r="T169" s="123" t="s">
        <v>2</v>
      </c>
      <c r="U169" s="123" t="s">
        <v>2</v>
      </c>
      <c r="V169" s="123" t="s">
        <v>2</v>
      </c>
      <c r="W169" s="123" t="s">
        <v>2</v>
      </c>
      <c r="X169" s="123" t="s">
        <v>2</v>
      </c>
      <c r="Y169" s="123" t="s">
        <v>2</v>
      </c>
      <c r="Z169" s="123" t="s">
        <v>2</v>
      </c>
      <c r="AA169" s="123" t="s">
        <v>2</v>
      </c>
      <c r="AB169" s="123" t="s">
        <v>2</v>
      </c>
      <c r="AC169" s="123" t="s">
        <v>2</v>
      </c>
      <c r="AD169" s="123" t="s">
        <v>2</v>
      </c>
      <c r="AE169" s="123" t="s">
        <v>2</v>
      </c>
      <c r="AF169" s="122">
        <f t="shared" si="49"/>
        <v>0</v>
      </c>
      <c r="AG169" s="124">
        <f t="shared" si="50"/>
        <v>100</v>
      </c>
    </row>
    <row r="170" spans="1:33" ht="9.6" customHeight="1" x14ac:dyDescent="0.2">
      <c r="A170" s="120" t="s">
        <v>2</v>
      </c>
      <c r="B170" s="121" t="s">
        <v>2</v>
      </c>
      <c r="C170" s="122" t="s">
        <v>2</v>
      </c>
      <c r="D170" s="123" t="s">
        <v>2</v>
      </c>
      <c r="E170" s="123" t="s">
        <v>2</v>
      </c>
      <c r="F170" s="123" t="s">
        <v>2</v>
      </c>
      <c r="G170" s="123" t="s">
        <v>2</v>
      </c>
      <c r="H170" s="123" t="s">
        <v>2</v>
      </c>
      <c r="I170" s="123" t="s">
        <v>2</v>
      </c>
      <c r="J170" s="123" t="s">
        <v>2</v>
      </c>
      <c r="K170" s="123" t="s">
        <v>2</v>
      </c>
      <c r="L170" s="123" t="s">
        <v>2</v>
      </c>
      <c r="M170" s="123" t="s">
        <v>2</v>
      </c>
      <c r="N170" s="123" t="s">
        <v>2</v>
      </c>
      <c r="O170" s="123" t="s">
        <v>2</v>
      </c>
      <c r="P170" s="123" t="s">
        <v>2</v>
      </c>
      <c r="Q170" s="123" t="s">
        <v>2</v>
      </c>
      <c r="R170" s="123" t="s">
        <v>2</v>
      </c>
      <c r="S170" s="123" t="s">
        <v>2</v>
      </c>
      <c r="T170" s="123" t="s">
        <v>2</v>
      </c>
      <c r="U170" s="123" t="s">
        <v>2</v>
      </c>
      <c r="V170" s="123" t="s">
        <v>2</v>
      </c>
      <c r="W170" s="123" t="s">
        <v>2</v>
      </c>
      <c r="X170" s="123" t="s">
        <v>2</v>
      </c>
      <c r="Y170" s="123" t="s">
        <v>2</v>
      </c>
      <c r="Z170" s="123" t="s">
        <v>2</v>
      </c>
      <c r="AA170" s="123" t="s">
        <v>2</v>
      </c>
      <c r="AB170" s="123" t="s">
        <v>2</v>
      </c>
      <c r="AC170" s="123" t="s">
        <v>2</v>
      </c>
      <c r="AD170" s="123" t="s">
        <v>2</v>
      </c>
      <c r="AE170" s="123" t="s">
        <v>2</v>
      </c>
      <c r="AF170" s="122">
        <f t="shared" si="49"/>
        <v>0</v>
      </c>
      <c r="AG170" s="124">
        <f t="shared" si="50"/>
        <v>100</v>
      </c>
    </row>
    <row r="171" spans="1:33" ht="9.6" customHeight="1" x14ac:dyDescent="0.2">
      <c r="A171" s="120" t="s">
        <v>2</v>
      </c>
      <c r="B171" s="121" t="s">
        <v>2</v>
      </c>
      <c r="C171" s="122" t="s">
        <v>2</v>
      </c>
      <c r="D171" s="123" t="s">
        <v>2</v>
      </c>
      <c r="E171" s="123" t="s">
        <v>2</v>
      </c>
      <c r="F171" s="123" t="s">
        <v>2</v>
      </c>
      <c r="G171" s="123" t="s">
        <v>2</v>
      </c>
      <c r="H171" s="123" t="s">
        <v>2</v>
      </c>
      <c r="I171" s="123" t="s">
        <v>2</v>
      </c>
      <c r="J171" s="123" t="s">
        <v>2</v>
      </c>
      <c r="K171" s="123" t="s">
        <v>2</v>
      </c>
      <c r="L171" s="123" t="s">
        <v>2</v>
      </c>
      <c r="M171" s="123" t="s">
        <v>2</v>
      </c>
      <c r="N171" s="123" t="s">
        <v>2</v>
      </c>
      <c r="O171" s="123" t="s">
        <v>2</v>
      </c>
      <c r="P171" s="123" t="s">
        <v>2</v>
      </c>
      <c r="Q171" s="123" t="s">
        <v>2</v>
      </c>
      <c r="R171" s="123" t="s">
        <v>2</v>
      </c>
      <c r="S171" s="123" t="s">
        <v>2</v>
      </c>
      <c r="T171" s="123" t="s">
        <v>2</v>
      </c>
      <c r="U171" s="123" t="s">
        <v>2</v>
      </c>
      <c r="V171" s="123" t="s">
        <v>2</v>
      </c>
      <c r="W171" s="123" t="s">
        <v>2</v>
      </c>
      <c r="X171" s="123" t="s">
        <v>2</v>
      </c>
      <c r="Y171" s="123" t="s">
        <v>2</v>
      </c>
      <c r="Z171" s="123" t="s">
        <v>2</v>
      </c>
      <c r="AA171" s="123" t="s">
        <v>2</v>
      </c>
      <c r="AB171" s="123" t="s">
        <v>2</v>
      </c>
      <c r="AC171" s="123" t="s">
        <v>2</v>
      </c>
      <c r="AD171" s="123" t="s">
        <v>2</v>
      </c>
      <c r="AE171" s="123" t="s">
        <v>2</v>
      </c>
      <c r="AF171" s="122">
        <f t="shared" si="49"/>
        <v>0</v>
      </c>
      <c r="AG171" s="124">
        <f t="shared" si="50"/>
        <v>100</v>
      </c>
    </row>
    <row r="172" spans="1:33" ht="9.6" customHeight="1" x14ac:dyDescent="0.2">
      <c r="A172" s="120" t="s">
        <v>2</v>
      </c>
      <c r="B172" s="121" t="s">
        <v>2</v>
      </c>
      <c r="C172" s="122" t="s">
        <v>2</v>
      </c>
      <c r="D172" s="123" t="s">
        <v>2</v>
      </c>
      <c r="E172" s="123" t="s">
        <v>2</v>
      </c>
      <c r="F172" s="123" t="s">
        <v>2</v>
      </c>
      <c r="G172" s="123" t="s">
        <v>2</v>
      </c>
      <c r="H172" s="123" t="s">
        <v>2</v>
      </c>
      <c r="I172" s="123" t="s">
        <v>2</v>
      </c>
      <c r="J172" s="123" t="s">
        <v>2</v>
      </c>
      <c r="K172" s="123" t="s">
        <v>2</v>
      </c>
      <c r="L172" s="123" t="s">
        <v>2</v>
      </c>
      <c r="M172" s="123" t="s">
        <v>2</v>
      </c>
      <c r="N172" s="123" t="s">
        <v>2</v>
      </c>
      <c r="O172" s="123" t="s">
        <v>2</v>
      </c>
      <c r="P172" s="123" t="s">
        <v>2</v>
      </c>
      <c r="Q172" s="123" t="s">
        <v>2</v>
      </c>
      <c r="R172" s="123" t="s">
        <v>2</v>
      </c>
      <c r="S172" s="123" t="s">
        <v>2</v>
      </c>
      <c r="T172" s="123" t="s">
        <v>2</v>
      </c>
      <c r="U172" s="123" t="s">
        <v>2</v>
      </c>
      <c r="V172" s="123" t="s">
        <v>2</v>
      </c>
      <c r="W172" s="123" t="s">
        <v>2</v>
      </c>
      <c r="X172" s="123" t="s">
        <v>2</v>
      </c>
      <c r="Y172" s="123" t="s">
        <v>2</v>
      </c>
      <c r="Z172" s="123" t="s">
        <v>2</v>
      </c>
      <c r="AA172" s="123" t="s">
        <v>2</v>
      </c>
      <c r="AB172" s="123" t="s">
        <v>2</v>
      </c>
      <c r="AC172" s="123" t="s">
        <v>2</v>
      </c>
      <c r="AD172" s="123" t="s">
        <v>2</v>
      </c>
      <c r="AE172" s="123" t="s">
        <v>2</v>
      </c>
      <c r="AF172" s="122">
        <f t="shared" si="49"/>
        <v>0</v>
      </c>
      <c r="AG172" s="124">
        <f t="shared" si="50"/>
        <v>100</v>
      </c>
    </row>
    <row r="173" spans="1:33" ht="9.6" customHeight="1" x14ac:dyDescent="0.2">
      <c r="A173" s="120" t="s">
        <v>2</v>
      </c>
      <c r="B173" s="121" t="s">
        <v>2</v>
      </c>
      <c r="C173" s="122" t="s">
        <v>2</v>
      </c>
      <c r="D173" s="123" t="s">
        <v>2</v>
      </c>
      <c r="E173" s="123" t="s">
        <v>2</v>
      </c>
      <c r="F173" s="123" t="s">
        <v>2</v>
      </c>
      <c r="G173" s="123" t="s">
        <v>2</v>
      </c>
      <c r="H173" s="123" t="s">
        <v>2</v>
      </c>
      <c r="I173" s="123" t="s">
        <v>2</v>
      </c>
      <c r="J173" s="123" t="s">
        <v>2</v>
      </c>
      <c r="K173" s="123" t="s">
        <v>2</v>
      </c>
      <c r="L173" s="123" t="s">
        <v>2</v>
      </c>
      <c r="M173" s="123" t="s">
        <v>2</v>
      </c>
      <c r="N173" s="123" t="s">
        <v>2</v>
      </c>
      <c r="O173" s="123" t="s">
        <v>2</v>
      </c>
      <c r="P173" s="123" t="s">
        <v>2</v>
      </c>
      <c r="Q173" s="123" t="s">
        <v>2</v>
      </c>
      <c r="R173" s="123" t="s">
        <v>2</v>
      </c>
      <c r="S173" s="123" t="s">
        <v>2</v>
      </c>
      <c r="T173" s="123" t="s">
        <v>2</v>
      </c>
      <c r="U173" s="123" t="s">
        <v>2</v>
      </c>
      <c r="V173" s="123" t="s">
        <v>2</v>
      </c>
      <c r="W173" s="123" t="s">
        <v>2</v>
      </c>
      <c r="X173" s="123" t="s">
        <v>2</v>
      </c>
      <c r="Y173" s="123" t="s">
        <v>2</v>
      </c>
      <c r="Z173" s="123" t="s">
        <v>2</v>
      </c>
      <c r="AA173" s="123" t="s">
        <v>2</v>
      </c>
      <c r="AB173" s="123" t="s">
        <v>2</v>
      </c>
      <c r="AC173" s="123" t="s">
        <v>2</v>
      </c>
      <c r="AD173" s="123" t="s">
        <v>2</v>
      </c>
      <c r="AE173" s="123" t="s">
        <v>2</v>
      </c>
      <c r="AF173" s="122">
        <f t="shared" si="49"/>
        <v>0</v>
      </c>
      <c r="AG173" s="124">
        <f t="shared" si="50"/>
        <v>100</v>
      </c>
    </row>
    <row r="174" spans="1:33" ht="9.6" customHeight="1" x14ac:dyDescent="0.2">
      <c r="A174" s="120" t="s">
        <v>2</v>
      </c>
      <c r="B174" s="121" t="s">
        <v>2</v>
      </c>
      <c r="C174" s="122" t="s">
        <v>2</v>
      </c>
      <c r="D174" s="123" t="s">
        <v>2</v>
      </c>
      <c r="E174" s="123" t="s">
        <v>2</v>
      </c>
      <c r="F174" s="123" t="s">
        <v>2</v>
      </c>
      <c r="G174" s="123" t="s">
        <v>2</v>
      </c>
      <c r="H174" s="123" t="s">
        <v>2</v>
      </c>
      <c r="I174" s="123" t="s">
        <v>2</v>
      </c>
      <c r="J174" s="123" t="s">
        <v>2</v>
      </c>
      <c r="K174" s="123" t="s">
        <v>2</v>
      </c>
      <c r="L174" s="123" t="s">
        <v>2</v>
      </c>
      <c r="M174" s="123" t="s">
        <v>2</v>
      </c>
      <c r="N174" s="123" t="s">
        <v>2</v>
      </c>
      <c r="O174" s="123" t="s">
        <v>2</v>
      </c>
      <c r="P174" s="123" t="s">
        <v>2</v>
      </c>
      <c r="Q174" s="123" t="s">
        <v>2</v>
      </c>
      <c r="R174" s="123" t="s">
        <v>2</v>
      </c>
      <c r="S174" s="123" t="s">
        <v>2</v>
      </c>
      <c r="T174" s="123" t="s">
        <v>2</v>
      </c>
      <c r="U174" s="123" t="s">
        <v>2</v>
      </c>
      <c r="V174" s="123" t="s">
        <v>2</v>
      </c>
      <c r="W174" s="123" t="s">
        <v>2</v>
      </c>
      <c r="X174" s="123" t="s">
        <v>2</v>
      </c>
      <c r="Y174" s="123" t="s">
        <v>2</v>
      </c>
      <c r="Z174" s="123" t="s">
        <v>2</v>
      </c>
      <c r="AA174" s="123" t="s">
        <v>2</v>
      </c>
      <c r="AB174" s="123" t="s">
        <v>2</v>
      </c>
      <c r="AC174" s="123" t="s">
        <v>2</v>
      </c>
      <c r="AD174" s="123" t="s">
        <v>2</v>
      </c>
      <c r="AE174" s="123" t="s">
        <v>2</v>
      </c>
      <c r="AF174" s="122">
        <f t="shared" si="49"/>
        <v>0</v>
      </c>
      <c r="AG174" s="124">
        <f t="shared" si="50"/>
        <v>100</v>
      </c>
    </row>
    <row r="175" spans="1:33" ht="9.6" customHeight="1" x14ac:dyDescent="0.2">
      <c r="A175" s="120" t="s">
        <v>2</v>
      </c>
      <c r="B175" s="121" t="s">
        <v>2</v>
      </c>
      <c r="C175" s="122" t="s">
        <v>2</v>
      </c>
      <c r="D175" s="123" t="s">
        <v>2</v>
      </c>
      <c r="E175" s="123" t="s">
        <v>2</v>
      </c>
      <c r="F175" s="123" t="s">
        <v>2</v>
      </c>
      <c r="G175" s="123" t="s">
        <v>2</v>
      </c>
      <c r="H175" s="123" t="s">
        <v>2</v>
      </c>
      <c r="I175" s="123" t="s">
        <v>2</v>
      </c>
      <c r="J175" s="123" t="s">
        <v>2</v>
      </c>
      <c r="K175" s="123" t="s">
        <v>2</v>
      </c>
      <c r="L175" s="123" t="s">
        <v>2</v>
      </c>
      <c r="M175" s="123" t="s">
        <v>2</v>
      </c>
      <c r="N175" s="123" t="s">
        <v>2</v>
      </c>
      <c r="O175" s="123" t="s">
        <v>2</v>
      </c>
      <c r="P175" s="123" t="s">
        <v>2</v>
      </c>
      <c r="Q175" s="123" t="s">
        <v>2</v>
      </c>
      <c r="R175" s="123" t="s">
        <v>2</v>
      </c>
      <c r="S175" s="123" t="s">
        <v>2</v>
      </c>
      <c r="T175" s="123" t="s">
        <v>2</v>
      </c>
      <c r="U175" s="123" t="s">
        <v>2</v>
      </c>
      <c r="V175" s="123" t="s">
        <v>2</v>
      </c>
      <c r="W175" s="123" t="s">
        <v>2</v>
      </c>
      <c r="X175" s="123" t="s">
        <v>2</v>
      </c>
      <c r="Y175" s="123" t="s">
        <v>2</v>
      </c>
      <c r="Z175" s="123" t="s">
        <v>2</v>
      </c>
      <c r="AA175" s="123" t="s">
        <v>2</v>
      </c>
      <c r="AB175" s="123" t="s">
        <v>2</v>
      </c>
      <c r="AC175" s="123" t="s">
        <v>2</v>
      </c>
      <c r="AD175" s="123" t="s">
        <v>2</v>
      </c>
      <c r="AE175" s="123" t="s">
        <v>2</v>
      </c>
      <c r="AF175" s="122">
        <f t="shared" si="49"/>
        <v>0</v>
      </c>
      <c r="AG175" s="124">
        <f t="shared" si="50"/>
        <v>100</v>
      </c>
    </row>
    <row r="176" spans="1:33" ht="9.6" customHeight="1" x14ac:dyDescent="0.2">
      <c r="A176" s="120" t="s">
        <v>2</v>
      </c>
      <c r="B176" s="121" t="s">
        <v>2</v>
      </c>
      <c r="C176" s="122" t="s">
        <v>2</v>
      </c>
      <c r="D176" s="123" t="s">
        <v>2</v>
      </c>
      <c r="E176" s="123" t="s">
        <v>2</v>
      </c>
      <c r="F176" s="123" t="s">
        <v>2</v>
      </c>
      <c r="G176" s="123" t="s">
        <v>2</v>
      </c>
      <c r="H176" s="123" t="s">
        <v>2</v>
      </c>
      <c r="I176" s="123" t="s">
        <v>2</v>
      </c>
      <c r="J176" s="123" t="s">
        <v>2</v>
      </c>
      <c r="K176" s="123" t="s">
        <v>2</v>
      </c>
      <c r="L176" s="123" t="s">
        <v>2</v>
      </c>
      <c r="M176" s="123" t="s">
        <v>2</v>
      </c>
      <c r="N176" s="123" t="s">
        <v>2</v>
      </c>
      <c r="O176" s="123" t="s">
        <v>2</v>
      </c>
      <c r="P176" s="123" t="s">
        <v>2</v>
      </c>
      <c r="Q176" s="123" t="s">
        <v>2</v>
      </c>
      <c r="R176" s="123" t="s">
        <v>2</v>
      </c>
      <c r="S176" s="123" t="s">
        <v>2</v>
      </c>
      <c r="T176" s="123" t="s">
        <v>2</v>
      </c>
      <c r="U176" s="123" t="s">
        <v>2</v>
      </c>
      <c r="V176" s="123" t="s">
        <v>2</v>
      </c>
      <c r="W176" s="123" t="s">
        <v>2</v>
      </c>
      <c r="X176" s="123" t="s">
        <v>2</v>
      </c>
      <c r="Y176" s="123" t="s">
        <v>2</v>
      </c>
      <c r="Z176" s="123" t="s">
        <v>2</v>
      </c>
      <c r="AA176" s="123" t="s">
        <v>2</v>
      </c>
      <c r="AB176" s="123" t="s">
        <v>2</v>
      </c>
      <c r="AC176" s="123" t="s">
        <v>2</v>
      </c>
      <c r="AD176" s="123" t="s">
        <v>2</v>
      </c>
      <c r="AE176" s="123" t="s">
        <v>2</v>
      </c>
      <c r="AF176" s="122">
        <f t="shared" si="49"/>
        <v>0</v>
      </c>
      <c r="AG176" s="124">
        <f t="shared" si="50"/>
        <v>100</v>
      </c>
    </row>
    <row r="177" spans="1:33" ht="9.6" customHeight="1" x14ac:dyDescent="0.2">
      <c r="A177" s="120" t="s">
        <v>2</v>
      </c>
      <c r="B177" s="121" t="s">
        <v>2</v>
      </c>
      <c r="C177" s="122" t="s">
        <v>2</v>
      </c>
      <c r="D177" s="123" t="s">
        <v>2</v>
      </c>
      <c r="E177" s="123" t="s">
        <v>2</v>
      </c>
      <c r="F177" s="123" t="s">
        <v>2</v>
      </c>
      <c r="G177" s="123" t="s">
        <v>2</v>
      </c>
      <c r="H177" s="123" t="s">
        <v>2</v>
      </c>
      <c r="I177" s="123" t="s">
        <v>2</v>
      </c>
      <c r="J177" s="123" t="s">
        <v>2</v>
      </c>
      <c r="K177" s="123" t="s">
        <v>2</v>
      </c>
      <c r="L177" s="123" t="s">
        <v>2</v>
      </c>
      <c r="M177" s="123" t="s">
        <v>2</v>
      </c>
      <c r="N177" s="123" t="s">
        <v>2</v>
      </c>
      <c r="O177" s="123" t="s">
        <v>2</v>
      </c>
      <c r="P177" s="123" t="s">
        <v>2</v>
      </c>
      <c r="Q177" s="123" t="s">
        <v>2</v>
      </c>
      <c r="R177" s="123" t="s">
        <v>2</v>
      </c>
      <c r="S177" s="123" t="s">
        <v>2</v>
      </c>
      <c r="T177" s="123" t="s">
        <v>2</v>
      </c>
      <c r="U177" s="123" t="s">
        <v>2</v>
      </c>
      <c r="V177" s="123" t="s">
        <v>2</v>
      </c>
      <c r="W177" s="123" t="s">
        <v>2</v>
      </c>
      <c r="X177" s="123" t="s">
        <v>2</v>
      </c>
      <c r="Y177" s="123" t="s">
        <v>2</v>
      </c>
      <c r="Z177" s="123" t="s">
        <v>2</v>
      </c>
      <c r="AA177" s="123" t="s">
        <v>2</v>
      </c>
      <c r="AB177" s="123" t="s">
        <v>2</v>
      </c>
      <c r="AC177" s="123" t="s">
        <v>2</v>
      </c>
      <c r="AD177" s="123" t="s">
        <v>2</v>
      </c>
      <c r="AE177" s="123" t="s">
        <v>2</v>
      </c>
      <c r="AF177" s="122">
        <f t="shared" si="49"/>
        <v>0</v>
      </c>
      <c r="AG177" s="124">
        <f t="shared" si="50"/>
        <v>100</v>
      </c>
    </row>
    <row r="178" spans="1:33" ht="9.6" customHeight="1" x14ac:dyDescent="0.2">
      <c r="A178" s="120" t="s">
        <v>2</v>
      </c>
      <c r="B178" s="121" t="s">
        <v>2</v>
      </c>
      <c r="C178" s="122" t="s">
        <v>2</v>
      </c>
      <c r="D178" s="123" t="s">
        <v>2</v>
      </c>
      <c r="E178" s="123" t="s">
        <v>2</v>
      </c>
      <c r="F178" s="123" t="s">
        <v>2</v>
      </c>
      <c r="G178" s="123" t="s">
        <v>2</v>
      </c>
      <c r="H178" s="123" t="s">
        <v>2</v>
      </c>
      <c r="I178" s="123" t="s">
        <v>2</v>
      </c>
      <c r="J178" s="123" t="s">
        <v>2</v>
      </c>
      <c r="K178" s="123" t="s">
        <v>2</v>
      </c>
      <c r="L178" s="123" t="s">
        <v>2</v>
      </c>
      <c r="M178" s="123" t="s">
        <v>2</v>
      </c>
      <c r="N178" s="123" t="s">
        <v>2</v>
      </c>
      <c r="O178" s="123" t="s">
        <v>2</v>
      </c>
      <c r="P178" s="123" t="s">
        <v>2</v>
      </c>
      <c r="Q178" s="123" t="s">
        <v>2</v>
      </c>
      <c r="R178" s="123" t="s">
        <v>2</v>
      </c>
      <c r="S178" s="123" t="s">
        <v>2</v>
      </c>
      <c r="T178" s="123" t="s">
        <v>2</v>
      </c>
      <c r="U178" s="123" t="s">
        <v>2</v>
      </c>
      <c r="V178" s="123" t="s">
        <v>2</v>
      </c>
      <c r="W178" s="123" t="s">
        <v>2</v>
      </c>
      <c r="X178" s="123" t="s">
        <v>2</v>
      </c>
      <c r="Y178" s="123" t="s">
        <v>2</v>
      </c>
      <c r="Z178" s="123" t="s">
        <v>2</v>
      </c>
      <c r="AA178" s="123" t="s">
        <v>2</v>
      </c>
      <c r="AB178" s="123" t="s">
        <v>2</v>
      </c>
      <c r="AC178" s="123" t="s">
        <v>2</v>
      </c>
      <c r="AD178" s="123" t="s">
        <v>2</v>
      </c>
      <c r="AE178" s="123" t="s">
        <v>2</v>
      </c>
      <c r="AF178" s="122">
        <f t="shared" si="49"/>
        <v>0</v>
      </c>
      <c r="AG178" s="124">
        <f t="shared" si="50"/>
        <v>100</v>
      </c>
    </row>
    <row r="179" spans="1:33" ht="9.6" customHeight="1" x14ac:dyDescent="0.2">
      <c r="A179" s="120" t="s">
        <v>2</v>
      </c>
      <c r="B179" s="121" t="s">
        <v>2</v>
      </c>
      <c r="C179" s="122" t="s">
        <v>2</v>
      </c>
      <c r="D179" s="123" t="s">
        <v>2</v>
      </c>
      <c r="E179" s="123" t="s">
        <v>2</v>
      </c>
      <c r="F179" s="123" t="s">
        <v>2</v>
      </c>
      <c r="G179" s="123" t="s">
        <v>2</v>
      </c>
      <c r="H179" s="123" t="s">
        <v>2</v>
      </c>
      <c r="I179" s="123" t="s">
        <v>2</v>
      </c>
      <c r="J179" s="123" t="s">
        <v>2</v>
      </c>
      <c r="K179" s="123" t="s">
        <v>2</v>
      </c>
      <c r="L179" s="123" t="s">
        <v>2</v>
      </c>
      <c r="M179" s="123" t="s">
        <v>2</v>
      </c>
      <c r="N179" s="123" t="s">
        <v>2</v>
      </c>
      <c r="O179" s="123" t="s">
        <v>2</v>
      </c>
      <c r="P179" s="123" t="s">
        <v>2</v>
      </c>
      <c r="Q179" s="123" t="s">
        <v>2</v>
      </c>
      <c r="R179" s="123" t="s">
        <v>2</v>
      </c>
      <c r="S179" s="123" t="s">
        <v>2</v>
      </c>
      <c r="T179" s="123" t="s">
        <v>2</v>
      </c>
      <c r="U179" s="123" t="s">
        <v>2</v>
      </c>
      <c r="V179" s="123" t="s">
        <v>2</v>
      </c>
      <c r="W179" s="123" t="s">
        <v>2</v>
      </c>
      <c r="X179" s="123" t="s">
        <v>2</v>
      </c>
      <c r="Y179" s="123" t="s">
        <v>2</v>
      </c>
      <c r="Z179" s="123" t="s">
        <v>2</v>
      </c>
      <c r="AA179" s="123" t="s">
        <v>2</v>
      </c>
      <c r="AB179" s="123" t="s">
        <v>2</v>
      </c>
      <c r="AC179" s="123" t="s">
        <v>2</v>
      </c>
      <c r="AD179" s="123" t="s">
        <v>2</v>
      </c>
      <c r="AE179" s="123" t="s">
        <v>2</v>
      </c>
      <c r="AF179" s="122">
        <f t="shared" si="49"/>
        <v>0</v>
      </c>
      <c r="AG179" s="124">
        <f t="shared" si="50"/>
        <v>100</v>
      </c>
    </row>
    <row r="180" spans="1:33" ht="9.6" customHeight="1" x14ac:dyDescent="0.2">
      <c r="A180" s="120" t="s">
        <v>2</v>
      </c>
      <c r="B180" s="121" t="s">
        <v>2</v>
      </c>
      <c r="C180" s="122" t="s">
        <v>2</v>
      </c>
      <c r="D180" s="123" t="s">
        <v>2</v>
      </c>
      <c r="E180" s="123" t="s">
        <v>2</v>
      </c>
      <c r="F180" s="123" t="s">
        <v>2</v>
      </c>
      <c r="G180" s="123" t="s">
        <v>2</v>
      </c>
      <c r="H180" s="123" t="s">
        <v>2</v>
      </c>
      <c r="I180" s="123" t="s">
        <v>2</v>
      </c>
      <c r="J180" s="123" t="s">
        <v>2</v>
      </c>
      <c r="K180" s="123" t="s">
        <v>2</v>
      </c>
      <c r="L180" s="123" t="s">
        <v>2</v>
      </c>
      <c r="M180" s="123" t="s">
        <v>2</v>
      </c>
      <c r="N180" s="123" t="s">
        <v>2</v>
      </c>
      <c r="O180" s="123" t="s">
        <v>2</v>
      </c>
      <c r="P180" s="123" t="s">
        <v>2</v>
      </c>
      <c r="Q180" s="123" t="s">
        <v>2</v>
      </c>
      <c r="R180" s="123" t="s">
        <v>2</v>
      </c>
      <c r="S180" s="123" t="s">
        <v>2</v>
      </c>
      <c r="T180" s="123" t="s">
        <v>2</v>
      </c>
      <c r="U180" s="123" t="s">
        <v>2</v>
      </c>
      <c r="V180" s="123" t="s">
        <v>2</v>
      </c>
      <c r="W180" s="123" t="s">
        <v>2</v>
      </c>
      <c r="X180" s="123" t="s">
        <v>2</v>
      </c>
      <c r="Y180" s="123" t="s">
        <v>2</v>
      </c>
      <c r="Z180" s="123" t="s">
        <v>2</v>
      </c>
      <c r="AA180" s="123" t="s">
        <v>2</v>
      </c>
      <c r="AB180" s="123" t="s">
        <v>2</v>
      </c>
      <c r="AC180" s="123" t="s">
        <v>2</v>
      </c>
      <c r="AD180" s="123" t="s">
        <v>2</v>
      </c>
      <c r="AE180" s="123" t="s">
        <v>2</v>
      </c>
      <c r="AF180" s="122">
        <f t="shared" si="49"/>
        <v>0</v>
      </c>
      <c r="AG180" s="124">
        <f t="shared" si="50"/>
        <v>100</v>
      </c>
    </row>
    <row r="181" spans="1:33" ht="9.6" customHeight="1" x14ac:dyDescent="0.2">
      <c r="A181" s="120" t="s">
        <v>2</v>
      </c>
      <c r="B181" s="121" t="s">
        <v>2</v>
      </c>
      <c r="C181" s="122" t="s">
        <v>2</v>
      </c>
      <c r="D181" s="123" t="s">
        <v>2</v>
      </c>
      <c r="E181" s="123" t="s">
        <v>2</v>
      </c>
      <c r="F181" s="123" t="s">
        <v>2</v>
      </c>
      <c r="G181" s="123" t="s">
        <v>2</v>
      </c>
      <c r="H181" s="123" t="s">
        <v>2</v>
      </c>
      <c r="I181" s="123" t="s">
        <v>2</v>
      </c>
      <c r="J181" s="123" t="s">
        <v>2</v>
      </c>
      <c r="K181" s="123" t="s">
        <v>2</v>
      </c>
      <c r="L181" s="123" t="s">
        <v>2</v>
      </c>
      <c r="M181" s="123" t="s">
        <v>2</v>
      </c>
      <c r="N181" s="123" t="s">
        <v>2</v>
      </c>
      <c r="O181" s="123" t="s">
        <v>2</v>
      </c>
      <c r="P181" s="123" t="s">
        <v>2</v>
      </c>
      <c r="Q181" s="123" t="s">
        <v>2</v>
      </c>
      <c r="R181" s="123" t="s">
        <v>2</v>
      </c>
      <c r="S181" s="123" t="s">
        <v>2</v>
      </c>
      <c r="T181" s="123" t="s">
        <v>2</v>
      </c>
      <c r="U181" s="123" t="s">
        <v>2</v>
      </c>
      <c r="V181" s="123" t="s">
        <v>2</v>
      </c>
      <c r="W181" s="123" t="s">
        <v>2</v>
      </c>
      <c r="X181" s="123" t="s">
        <v>2</v>
      </c>
      <c r="Y181" s="123" t="s">
        <v>2</v>
      </c>
      <c r="Z181" s="123" t="s">
        <v>2</v>
      </c>
      <c r="AA181" s="123" t="s">
        <v>2</v>
      </c>
      <c r="AB181" s="123" t="s">
        <v>2</v>
      </c>
      <c r="AC181" s="123" t="s">
        <v>2</v>
      </c>
      <c r="AD181" s="123" t="s">
        <v>2</v>
      </c>
      <c r="AE181" s="123" t="s">
        <v>2</v>
      </c>
      <c r="AF181" s="122">
        <f t="shared" si="49"/>
        <v>0</v>
      </c>
      <c r="AG181" s="124">
        <f t="shared" si="50"/>
        <v>100</v>
      </c>
    </row>
    <row r="182" spans="1:33" ht="9.6" customHeight="1" x14ac:dyDescent="0.2">
      <c r="A182" s="120" t="s">
        <v>2</v>
      </c>
      <c r="B182" s="121" t="s">
        <v>2</v>
      </c>
      <c r="C182" s="122" t="s">
        <v>2</v>
      </c>
      <c r="D182" s="123" t="s">
        <v>2</v>
      </c>
      <c r="E182" s="123" t="s">
        <v>2</v>
      </c>
      <c r="F182" s="123" t="s">
        <v>2</v>
      </c>
      <c r="G182" s="123" t="s">
        <v>2</v>
      </c>
      <c r="H182" s="123" t="s">
        <v>2</v>
      </c>
      <c r="I182" s="123" t="s">
        <v>2</v>
      </c>
      <c r="J182" s="123" t="s">
        <v>2</v>
      </c>
      <c r="K182" s="123" t="s">
        <v>2</v>
      </c>
      <c r="L182" s="123" t="s">
        <v>2</v>
      </c>
      <c r="M182" s="123" t="s">
        <v>2</v>
      </c>
      <c r="N182" s="123" t="s">
        <v>2</v>
      </c>
      <c r="O182" s="123" t="s">
        <v>2</v>
      </c>
      <c r="P182" s="123" t="s">
        <v>2</v>
      </c>
      <c r="Q182" s="123" t="s">
        <v>2</v>
      </c>
      <c r="R182" s="123" t="s">
        <v>2</v>
      </c>
      <c r="S182" s="123" t="s">
        <v>2</v>
      </c>
      <c r="T182" s="123" t="s">
        <v>2</v>
      </c>
      <c r="U182" s="123" t="s">
        <v>2</v>
      </c>
      <c r="V182" s="123" t="s">
        <v>2</v>
      </c>
      <c r="W182" s="123" t="s">
        <v>2</v>
      </c>
      <c r="X182" s="123" t="s">
        <v>2</v>
      </c>
      <c r="Y182" s="123" t="s">
        <v>2</v>
      </c>
      <c r="Z182" s="123" t="s">
        <v>2</v>
      </c>
      <c r="AA182" s="123" t="s">
        <v>2</v>
      </c>
      <c r="AB182" s="123" t="s">
        <v>2</v>
      </c>
      <c r="AC182" s="123" t="s">
        <v>2</v>
      </c>
      <c r="AD182" s="123" t="s">
        <v>2</v>
      </c>
      <c r="AE182" s="123" t="s">
        <v>2</v>
      </c>
      <c r="AF182" s="122">
        <f t="shared" si="49"/>
        <v>0</v>
      </c>
      <c r="AG182" s="124">
        <f t="shared" si="50"/>
        <v>100</v>
      </c>
    </row>
    <row r="183" spans="1:33" ht="9.6" customHeight="1" x14ac:dyDescent="0.2">
      <c r="A183" s="120" t="s">
        <v>2</v>
      </c>
      <c r="B183" s="121" t="s">
        <v>2</v>
      </c>
      <c r="C183" s="122" t="s">
        <v>2</v>
      </c>
      <c r="D183" s="123" t="s">
        <v>2</v>
      </c>
      <c r="E183" s="123" t="s">
        <v>2</v>
      </c>
      <c r="F183" s="123" t="s">
        <v>2</v>
      </c>
      <c r="G183" s="123" t="s">
        <v>2</v>
      </c>
      <c r="H183" s="123" t="s">
        <v>2</v>
      </c>
      <c r="I183" s="123" t="s">
        <v>2</v>
      </c>
      <c r="J183" s="123" t="s">
        <v>2</v>
      </c>
      <c r="K183" s="123" t="s">
        <v>2</v>
      </c>
      <c r="L183" s="123" t="s">
        <v>2</v>
      </c>
      <c r="M183" s="123" t="s">
        <v>2</v>
      </c>
      <c r="N183" s="123" t="s">
        <v>2</v>
      </c>
      <c r="O183" s="123" t="s">
        <v>2</v>
      </c>
      <c r="P183" s="123" t="s">
        <v>2</v>
      </c>
      <c r="Q183" s="123" t="s">
        <v>2</v>
      </c>
      <c r="R183" s="123" t="s">
        <v>2</v>
      </c>
      <c r="S183" s="123" t="s">
        <v>2</v>
      </c>
      <c r="T183" s="123" t="s">
        <v>2</v>
      </c>
      <c r="U183" s="123" t="s">
        <v>2</v>
      </c>
      <c r="V183" s="123" t="s">
        <v>2</v>
      </c>
      <c r="W183" s="123" t="s">
        <v>2</v>
      </c>
      <c r="X183" s="123" t="s">
        <v>2</v>
      </c>
      <c r="Y183" s="123" t="s">
        <v>2</v>
      </c>
      <c r="Z183" s="123" t="s">
        <v>2</v>
      </c>
      <c r="AA183" s="123" t="s">
        <v>2</v>
      </c>
      <c r="AB183" s="123" t="s">
        <v>2</v>
      </c>
      <c r="AC183" s="123" t="s">
        <v>2</v>
      </c>
      <c r="AD183" s="123" t="s">
        <v>2</v>
      </c>
      <c r="AE183" s="123" t="s">
        <v>2</v>
      </c>
      <c r="AF183" s="122">
        <f t="shared" si="49"/>
        <v>0</v>
      </c>
      <c r="AG183" s="124">
        <f t="shared" si="50"/>
        <v>100</v>
      </c>
    </row>
    <row r="184" spans="1:33" ht="9.6" customHeight="1" x14ac:dyDescent="0.2">
      <c r="A184" s="120" t="s">
        <v>2</v>
      </c>
      <c r="B184" s="121" t="s">
        <v>2</v>
      </c>
      <c r="C184" s="122" t="s">
        <v>2</v>
      </c>
      <c r="D184" s="123" t="s">
        <v>2</v>
      </c>
      <c r="E184" s="123" t="s">
        <v>2</v>
      </c>
      <c r="F184" s="123" t="s">
        <v>2</v>
      </c>
      <c r="G184" s="123" t="s">
        <v>2</v>
      </c>
      <c r="H184" s="123" t="s">
        <v>2</v>
      </c>
      <c r="I184" s="123" t="s">
        <v>2</v>
      </c>
      <c r="J184" s="123" t="s">
        <v>2</v>
      </c>
      <c r="K184" s="123" t="s">
        <v>2</v>
      </c>
      <c r="L184" s="123" t="s">
        <v>2</v>
      </c>
      <c r="M184" s="123" t="s">
        <v>2</v>
      </c>
      <c r="N184" s="123" t="s">
        <v>2</v>
      </c>
      <c r="O184" s="123" t="s">
        <v>2</v>
      </c>
      <c r="P184" s="123" t="s">
        <v>2</v>
      </c>
      <c r="Q184" s="123" t="s">
        <v>2</v>
      </c>
      <c r="R184" s="123" t="s">
        <v>2</v>
      </c>
      <c r="S184" s="123" t="s">
        <v>2</v>
      </c>
      <c r="T184" s="123" t="s">
        <v>2</v>
      </c>
      <c r="U184" s="123" t="s">
        <v>2</v>
      </c>
      <c r="V184" s="123" t="s">
        <v>2</v>
      </c>
      <c r="W184" s="123" t="s">
        <v>2</v>
      </c>
      <c r="X184" s="123" t="s">
        <v>2</v>
      </c>
      <c r="Y184" s="123" t="s">
        <v>2</v>
      </c>
      <c r="Z184" s="123" t="s">
        <v>2</v>
      </c>
      <c r="AA184" s="123" t="s">
        <v>2</v>
      </c>
      <c r="AB184" s="123" t="s">
        <v>2</v>
      </c>
      <c r="AC184" s="123" t="s">
        <v>2</v>
      </c>
      <c r="AD184" s="123" t="s">
        <v>2</v>
      </c>
      <c r="AE184" s="123" t="s">
        <v>2</v>
      </c>
      <c r="AF184" s="122">
        <f t="shared" si="49"/>
        <v>0</v>
      </c>
      <c r="AG184" s="124">
        <f t="shared" si="50"/>
        <v>100</v>
      </c>
    </row>
    <row r="185" spans="1:33" ht="9.6" customHeight="1" x14ac:dyDescent="0.2">
      <c r="A185" s="120" t="s">
        <v>2</v>
      </c>
      <c r="B185" s="121" t="s">
        <v>2</v>
      </c>
      <c r="C185" s="122" t="s">
        <v>2</v>
      </c>
      <c r="D185" s="123" t="s">
        <v>2</v>
      </c>
      <c r="E185" s="123" t="s">
        <v>2</v>
      </c>
      <c r="F185" s="123" t="s">
        <v>2</v>
      </c>
      <c r="G185" s="123" t="s">
        <v>2</v>
      </c>
      <c r="H185" s="123" t="s">
        <v>2</v>
      </c>
      <c r="I185" s="123" t="s">
        <v>2</v>
      </c>
      <c r="J185" s="123" t="s">
        <v>2</v>
      </c>
      <c r="K185" s="123" t="s">
        <v>2</v>
      </c>
      <c r="L185" s="123" t="s">
        <v>2</v>
      </c>
      <c r="M185" s="123" t="s">
        <v>2</v>
      </c>
      <c r="N185" s="123" t="s">
        <v>2</v>
      </c>
      <c r="O185" s="123" t="s">
        <v>2</v>
      </c>
      <c r="P185" s="123" t="s">
        <v>2</v>
      </c>
      <c r="Q185" s="123" t="s">
        <v>2</v>
      </c>
      <c r="R185" s="123" t="s">
        <v>2</v>
      </c>
      <c r="S185" s="123" t="s">
        <v>2</v>
      </c>
      <c r="T185" s="123" t="s">
        <v>2</v>
      </c>
      <c r="U185" s="123" t="s">
        <v>2</v>
      </c>
      <c r="V185" s="123" t="s">
        <v>2</v>
      </c>
      <c r="W185" s="123" t="s">
        <v>2</v>
      </c>
      <c r="X185" s="123" t="s">
        <v>2</v>
      </c>
      <c r="Y185" s="123" t="s">
        <v>2</v>
      </c>
      <c r="Z185" s="123" t="s">
        <v>2</v>
      </c>
      <c r="AA185" s="123" t="s">
        <v>2</v>
      </c>
      <c r="AB185" s="123" t="s">
        <v>2</v>
      </c>
      <c r="AC185" s="123" t="s">
        <v>2</v>
      </c>
      <c r="AD185" s="123" t="s">
        <v>2</v>
      </c>
      <c r="AE185" s="123" t="s">
        <v>2</v>
      </c>
      <c r="AF185" s="122">
        <f t="shared" si="49"/>
        <v>0</v>
      </c>
      <c r="AG185" s="124">
        <f t="shared" si="50"/>
        <v>100</v>
      </c>
    </row>
    <row r="186" spans="1:33" ht="9.6" customHeight="1" x14ac:dyDescent="0.2">
      <c r="A186" s="120" t="s">
        <v>2</v>
      </c>
      <c r="B186" s="121" t="s">
        <v>2</v>
      </c>
      <c r="C186" s="122" t="s">
        <v>2</v>
      </c>
      <c r="D186" s="123" t="s">
        <v>2</v>
      </c>
      <c r="E186" s="123" t="s">
        <v>2</v>
      </c>
      <c r="F186" s="123" t="s">
        <v>2</v>
      </c>
      <c r="G186" s="123" t="s">
        <v>2</v>
      </c>
      <c r="H186" s="123" t="s">
        <v>2</v>
      </c>
      <c r="I186" s="123" t="s">
        <v>2</v>
      </c>
      <c r="J186" s="123" t="s">
        <v>2</v>
      </c>
      <c r="K186" s="123" t="s">
        <v>2</v>
      </c>
      <c r="L186" s="123" t="s">
        <v>2</v>
      </c>
      <c r="M186" s="123" t="s">
        <v>2</v>
      </c>
      <c r="N186" s="123" t="s">
        <v>2</v>
      </c>
      <c r="O186" s="123" t="s">
        <v>2</v>
      </c>
      <c r="P186" s="123" t="s">
        <v>2</v>
      </c>
      <c r="Q186" s="123" t="s">
        <v>2</v>
      </c>
      <c r="R186" s="123" t="s">
        <v>2</v>
      </c>
      <c r="S186" s="123" t="s">
        <v>2</v>
      </c>
      <c r="T186" s="123" t="s">
        <v>2</v>
      </c>
      <c r="U186" s="123" t="s">
        <v>2</v>
      </c>
      <c r="V186" s="123" t="s">
        <v>2</v>
      </c>
      <c r="W186" s="123" t="s">
        <v>2</v>
      </c>
      <c r="X186" s="123" t="s">
        <v>2</v>
      </c>
      <c r="Y186" s="123" t="s">
        <v>2</v>
      </c>
      <c r="Z186" s="123" t="s">
        <v>2</v>
      </c>
      <c r="AA186" s="123" t="s">
        <v>2</v>
      </c>
      <c r="AB186" s="123" t="s">
        <v>2</v>
      </c>
      <c r="AC186" s="123" t="s">
        <v>2</v>
      </c>
      <c r="AD186" s="123" t="s">
        <v>2</v>
      </c>
      <c r="AE186" s="123" t="s">
        <v>2</v>
      </c>
      <c r="AF186" s="122">
        <f t="shared" si="49"/>
        <v>0</v>
      </c>
      <c r="AG186" s="124">
        <f t="shared" si="50"/>
        <v>100</v>
      </c>
    </row>
    <row r="187" spans="1:33" ht="9.6" customHeight="1" x14ac:dyDescent="0.2">
      <c r="A187" s="120" t="s">
        <v>2</v>
      </c>
      <c r="B187" s="121" t="s">
        <v>2</v>
      </c>
      <c r="C187" s="122" t="s">
        <v>2</v>
      </c>
      <c r="D187" s="123" t="s">
        <v>2</v>
      </c>
      <c r="E187" s="123" t="s">
        <v>2</v>
      </c>
      <c r="F187" s="123" t="s">
        <v>2</v>
      </c>
      <c r="G187" s="123" t="s">
        <v>2</v>
      </c>
      <c r="H187" s="123" t="s">
        <v>2</v>
      </c>
      <c r="I187" s="123" t="s">
        <v>2</v>
      </c>
      <c r="J187" s="123" t="s">
        <v>2</v>
      </c>
      <c r="K187" s="123" t="s">
        <v>2</v>
      </c>
      <c r="L187" s="123" t="s">
        <v>2</v>
      </c>
      <c r="M187" s="123" t="s">
        <v>2</v>
      </c>
      <c r="N187" s="123" t="s">
        <v>2</v>
      </c>
      <c r="O187" s="123" t="s">
        <v>2</v>
      </c>
      <c r="P187" s="123" t="s">
        <v>2</v>
      </c>
      <c r="Q187" s="123" t="s">
        <v>2</v>
      </c>
      <c r="R187" s="123" t="s">
        <v>2</v>
      </c>
      <c r="S187" s="123" t="s">
        <v>2</v>
      </c>
      <c r="T187" s="123" t="s">
        <v>2</v>
      </c>
      <c r="U187" s="123" t="s">
        <v>2</v>
      </c>
      <c r="V187" s="123" t="s">
        <v>2</v>
      </c>
      <c r="W187" s="123" t="s">
        <v>2</v>
      </c>
      <c r="X187" s="123" t="s">
        <v>2</v>
      </c>
      <c r="Y187" s="123" t="s">
        <v>2</v>
      </c>
      <c r="Z187" s="123" t="s">
        <v>2</v>
      </c>
      <c r="AA187" s="123" t="s">
        <v>2</v>
      </c>
      <c r="AB187" s="123" t="s">
        <v>2</v>
      </c>
      <c r="AC187" s="123" t="s">
        <v>2</v>
      </c>
      <c r="AD187" s="123" t="s">
        <v>2</v>
      </c>
      <c r="AE187" s="123" t="s">
        <v>2</v>
      </c>
      <c r="AF187" s="122">
        <f t="shared" si="49"/>
        <v>0</v>
      </c>
      <c r="AG187" s="124">
        <f t="shared" si="50"/>
        <v>100</v>
      </c>
    </row>
    <row r="188" spans="1:33" ht="9.6" customHeight="1" x14ac:dyDescent="0.2">
      <c r="A188" s="120" t="s">
        <v>2</v>
      </c>
      <c r="B188" s="121" t="s">
        <v>2</v>
      </c>
      <c r="C188" s="122" t="s">
        <v>2</v>
      </c>
      <c r="D188" s="123" t="s">
        <v>2</v>
      </c>
      <c r="E188" s="123" t="s">
        <v>2</v>
      </c>
      <c r="F188" s="123" t="s">
        <v>2</v>
      </c>
      <c r="G188" s="123" t="s">
        <v>2</v>
      </c>
      <c r="H188" s="123" t="s">
        <v>2</v>
      </c>
      <c r="I188" s="123" t="s">
        <v>2</v>
      </c>
      <c r="J188" s="123" t="s">
        <v>2</v>
      </c>
      <c r="K188" s="123" t="s">
        <v>2</v>
      </c>
      <c r="L188" s="123" t="s">
        <v>2</v>
      </c>
      <c r="M188" s="123" t="s">
        <v>2</v>
      </c>
      <c r="N188" s="123" t="s">
        <v>2</v>
      </c>
      <c r="O188" s="123" t="s">
        <v>2</v>
      </c>
      <c r="P188" s="123" t="s">
        <v>2</v>
      </c>
      <c r="Q188" s="123" t="s">
        <v>2</v>
      </c>
      <c r="R188" s="123" t="s">
        <v>2</v>
      </c>
      <c r="S188" s="123" t="s">
        <v>2</v>
      </c>
      <c r="T188" s="123" t="s">
        <v>2</v>
      </c>
      <c r="U188" s="123" t="s">
        <v>2</v>
      </c>
      <c r="V188" s="123" t="s">
        <v>2</v>
      </c>
      <c r="W188" s="123" t="s">
        <v>2</v>
      </c>
      <c r="X188" s="123" t="s">
        <v>2</v>
      </c>
      <c r="Y188" s="123" t="s">
        <v>2</v>
      </c>
      <c r="Z188" s="123" t="s">
        <v>2</v>
      </c>
      <c r="AA188" s="123" t="s">
        <v>2</v>
      </c>
      <c r="AB188" s="123" t="s">
        <v>2</v>
      </c>
      <c r="AC188" s="123" t="s">
        <v>2</v>
      </c>
      <c r="AD188" s="123" t="s">
        <v>2</v>
      </c>
      <c r="AE188" s="123" t="s">
        <v>2</v>
      </c>
      <c r="AF188" s="122">
        <f t="shared" si="49"/>
        <v>0</v>
      </c>
      <c r="AG188" s="124">
        <f t="shared" si="50"/>
        <v>100</v>
      </c>
    </row>
    <row r="189" spans="1:33" ht="9.6" customHeight="1" x14ac:dyDescent="0.2">
      <c r="A189" s="120" t="s">
        <v>2</v>
      </c>
      <c r="B189" s="121" t="s">
        <v>2</v>
      </c>
      <c r="C189" s="122" t="s">
        <v>2</v>
      </c>
      <c r="D189" s="123" t="s">
        <v>2</v>
      </c>
      <c r="E189" s="123" t="s">
        <v>2</v>
      </c>
      <c r="F189" s="123" t="s">
        <v>2</v>
      </c>
      <c r="G189" s="123" t="s">
        <v>2</v>
      </c>
      <c r="H189" s="123" t="s">
        <v>2</v>
      </c>
      <c r="I189" s="123" t="s">
        <v>2</v>
      </c>
      <c r="J189" s="123" t="s">
        <v>2</v>
      </c>
      <c r="K189" s="123" t="s">
        <v>2</v>
      </c>
      <c r="L189" s="123" t="s">
        <v>2</v>
      </c>
      <c r="M189" s="123" t="s">
        <v>2</v>
      </c>
      <c r="N189" s="123" t="s">
        <v>2</v>
      </c>
      <c r="O189" s="123" t="s">
        <v>2</v>
      </c>
      <c r="P189" s="123" t="s">
        <v>2</v>
      </c>
      <c r="Q189" s="123" t="s">
        <v>2</v>
      </c>
      <c r="R189" s="123" t="s">
        <v>2</v>
      </c>
      <c r="S189" s="123" t="s">
        <v>2</v>
      </c>
      <c r="T189" s="123" t="s">
        <v>2</v>
      </c>
      <c r="U189" s="123" t="s">
        <v>2</v>
      </c>
      <c r="V189" s="123" t="s">
        <v>2</v>
      </c>
      <c r="W189" s="123" t="s">
        <v>2</v>
      </c>
      <c r="X189" s="123" t="s">
        <v>2</v>
      </c>
      <c r="Y189" s="123" t="s">
        <v>2</v>
      </c>
      <c r="Z189" s="123" t="s">
        <v>2</v>
      </c>
      <c r="AA189" s="123" t="s">
        <v>2</v>
      </c>
      <c r="AB189" s="123" t="s">
        <v>2</v>
      </c>
      <c r="AC189" s="123" t="s">
        <v>2</v>
      </c>
      <c r="AD189" s="123" t="s">
        <v>2</v>
      </c>
      <c r="AE189" s="123" t="s">
        <v>2</v>
      </c>
      <c r="AF189" s="122">
        <f t="shared" si="49"/>
        <v>0</v>
      </c>
      <c r="AG189" s="124">
        <f t="shared" si="50"/>
        <v>100</v>
      </c>
    </row>
    <row r="190" spans="1:33" ht="9.6" customHeight="1" x14ac:dyDescent="0.2">
      <c r="A190" s="120" t="s">
        <v>2</v>
      </c>
      <c r="B190" s="121" t="s">
        <v>2</v>
      </c>
      <c r="C190" s="122" t="s">
        <v>2</v>
      </c>
      <c r="D190" s="123" t="s">
        <v>2</v>
      </c>
      <c r="E190" s="123" t="s">
        <v>2</v>
      </c>
      <c r="F190" s="123" t="s">
        <v>2</v>
      </c>
      <c r="G190" s="123" t="s">
        <v>2</v>
      </c>
      <c r="H190" s="123" t="s">
        <v>2</v>
      </c>
      <c r="I190" s="123" t="s">
        <v>2</v>
      </c>
      <c r="J190" s="123" t="s">
        <v>2</v>
      </c>
      <c r="K190" s="123" t="s">
        <v>2</v>
      </c>
      <c r="L190" s="123" t="s">
        <v>2</v>
      </c>
      <c r="M190" s="123" t="s">
        <v>2</v>
      </c>
      <c r="N190" s="123" t="s">
        <v>2</v>
      </c>
      <c r="O190" s="123" t="s">
        <v>2</v>
      </c>
      <c r="P190" s="123" t="s">
        <v>2</v>
      </c>
      <c r="Q190" s="123" t="s">
        <v>2</v>
      </c>
      <c r="R190" s="123" t="s">
        <v>2</v>
      </c>
      <c r="S190" s="123" t="s">
        <v>2</v>
      </c>
      <c r="T190" s="123" t="s">
        <v>2</v>
      </c>
      <c r="U190" s="123" t="s">
        <v>2</v>
      </c>
      <c r="V190" s="123" t="s">
        <v>2</v>
      </c>
      <c r="W190" s="123" t="s">
        <v>2</v>
      </c>
      <c r="X190" s="123" t="s">
        <v>2</v>
      </c>
      <c r="Y190" s="123" t="s">
        <v>2</v>
      </c>
      <c r="Z190" s="123" t="s">
        <v>2</v>
      </c>
      <c r="AA190" s="123" t="s">
        <v>2</v>
      </c>
      <c r="AB190" s="123" t="s">
        <v>2</v>
      </c>
      <c r="AC190" s="123" t="s">
        <v>2</v>
      </c>
      <c r="AD190" s="123" t="s">
        <v>2</v>
      </c>
      <c r="AE190" s="123" t="s">
        <v>2</v>
      </c>
      <c r="AF190" s="122">
        <f t="shared" si="49"/>
        <v>0</v>
      </c>
      <c r="AG190" s="124">
        <f t="shared" si="50"/>
        <v>100</v>
      </c>
    </row>
    <row r="191" spans="1:33" ht="9.6" customHeight="1" x14ac:dyDescent="0.2">
      <c r="A191" s="120" t="s">
        <v>2</v>
      </c>
      <c r="B191" s="121" t="s">
        <v>2</v>
      </c>
      <c r="C191" s="122" t="s">
        <v>2</v>
      </c>
      <c r="D191" s="123" t="s">
        <v>2</v>
      </c>
      <c r="E191" s="123" t="s">
        <v>2</v>
      </c>
      <c r="F191" s="123" t="s">
        <v>2</v>
      </c>
      <c r="G191" s="123" t="s">
        <v>2</v>
      </c>
      <c r="H191" s="123" t="s">
        <v>2</v>
      </c>
      <c r="I191" s="123" t="s">
        <v>2</v>
      </c>
      <c r="J191" s="123" t="s">
        <v>2</v>
      </c>
      <c r="K191" s="123" t="s">
        <v>2</v>
      </c>
      <c r="L191" s="123" t="s">
        <v>2</v>
      </c>
      <c r="M191" s="123" t="s">
        <v>2</v>
      </c>
      <c r="N191" s="123" t="s">
        <v>2</v>
      </c>
      <c r="O191" s="123" t="s">
        <v>2</v>
      </c>
      <c r="P191" s="123" t="s">
        <v>2</v>
      </c>
      <c r="Q191" s="123" t="s">
        <v>2</v>
      </c>
      <c r="R191" s="123" t="s">
        <v>2</v>
      </c>
      <c r="S191" s="123" t="s">
        <v>2</v>
      </c>
      <c r="T191" s="123" t="s">
        <v>2</v>
      </c>
      <c r="U191" s="123" t="s">
        <v>2</v>
      </c>
      <c r="V191" s="123" t="s">
        <v>2</v>
      </c>
      <c r="W191" s="123" t="s">
        <v>2</v>
      </c>
      <c r="X191" s="123" t="s">
        <v>2</v>
      </c>
      <c r="Y191" s="123" t="s">
        <v>2</v>
      </c>
      <c r="Z191" s="123" t="s">
        <v>2</v>
      </c>
      <c r="AA191" s="123" t="s">
        <v>2</v>
      </c>
      <c r="AB191" s="123" t="s">
        <v>2</v>
      </c>
      <c r="AC191" s="123" t="s">
        <v>2</v>
      </c>
      <c r="AD191" s="123" t="s">
        <v>2</v>
      </c>
      <c r="AE191" s="123" t="s">
        <v>2</v>
      </c>
      <c r="AF191" s="122">
        <f t="shared" si="49"/>
        <v>0</v>
      </c>
      <c r="AG191" s="124">
        <f t="shared" si="50"/>
        <v>100</v>
      </c>
    </row>
    <row r="192" spans="1:33" ht="9.6" customHeight="1" x14ac:dyDescent="0.2">
      <c r="A192" s="120" t="s">
        <v>2</v>
      </c>
      <c r="B192" s="121" t="s">
        <v>2</v>
      </c>
      <c r="C192" s="122" t="s">
        <v>2</v>
      </c>
      <c r="D192" s="123" t="s">
        <v>2</v>
      </c>
      <c r="E192" s="123" t="s">
        <v>2</v>
      </c>
      <c r="F192" s="123" t="s">
        <v>2</v>
      </c>
      <c r="G192" s="123" t="s">
        <v>2</v>
      </c>
      <c r="H192" s="123" t="s">
        <v>2</v>
      </c>
      <c r="I192" s="123" t="s">
        <v>2</v>
      </c>
      <c r="J192" s="123" t="s">
        <v>2</v>
      </c>
      <c r="K192" s="123" t="s">
        <v>2</v>
      </c>
      <c r="L192" s="123" t="s">
        <v>2</v>
      </c>
      <c r="M192" s="123" t="s">
        <v>2</v>
      </c>
      <c r="N192" s="123" t="s">
        <v>2</v>
      </c>
      <c r="O192" s="123" t="s">
        <v>2</v>
      </c>
      <c r="P192" s="123" t="s">
        <v>2</v>
      </c>
      <c r="Q192" s="123" t="s">
        <v>2</v>
      </c>
      <c r="R192" s="123" t="s">
        <v>2</v>
      </c>
      <c r="S192" s="123" t="s">
        <v>2</v>
      </c>
      <c r="T192" s="123" t="s">
        <v>2</v>
      </c>
      <c r="U192" s="123" t="s">
        <v>2</v>
      </c>
      <c r="V192" s="123" t="s">
        <v>2</v>
      </c>
      <c r="W192" s="123" t="s">
        <v>2</v>
      </c>
      <c r="X192" s="123" t="s">
        <v>2</v>
      </c>
      <c r="Y192" s="123" t="s">
        <v>2</v>
      </c>
      <c r="Z192" s="123" t="s">
        <v>2</v>
      </c>
      <c r="AA192" s="123" t="s">
        <v>2</v>
      </c>
      <c r="AB192" s="123" t="s">
        <v>2</v>
      </c>
      <c r="AC192" s="123" t="s">
        <v>2</v>
      </c>
      <c r="AD192" s="123" t="s">
        <v>2</v>
      </c>
      <c r="AE192" s="123" t="s">
        <v>2</v>
      </c>
      <c r="AF192" s="122">
        <f t="shared" si="49"/>
        <v>0</v>
      </c>
      <c r="AG192" s="124">
        <f t="shared" si="50"/>
        <v>100</v>
      </c>
    </row>
    <row r="193" spans="1:33" ht="9.6" customHeight="1" x14ac:dyDescent="0.2">
      <c r="A193" s="120" t="s">
        <v>2</v>
      </c>
      <c r="B193" s="121" t="s">
        <v>2</v>
      </c>
      <c r="C193" s="122" t="s">
        <v>2</v>
      </c>
      <c r="D193" s="123" t="s">
        <v>2</v>
      </c>
      <c r="E193" s="123" t="s">
        <v>2</v>
      </c>
      <c r="F193" s="123" t="s">
        <v>2</v>
      </c>
      <c r="G193" s="123" t="s">
        <v>2</v>
      </c>
      <c r="H193" s="123" t="s">
        <v>2</v>
      </c>
      <c r="I193" s="123" t="s">
        <v>2</v>
      </c>
      <c r="J193" s="123" t="s">
        <v>2</v>
      </c>
      <c r="K193" s="123" t="s">
        <v>2</v>
      </c>
      <c r="L193" s="123" t="s">
        <v>2</v>
      </c>
      <c r="M193" s="123" t="s">
        <v>2</v>
      </c>
      <c r="N193" s="123" t="s">
        <v>2</v>
      </c>
      <c r="O193" s="123" t="s">
        <v>2</v>
      </c>
      <c r="P193" s="123" t="s">
        <v>2</v>
      </c>
      <c r="Q193" s="123" t="s">
        <v>2</v>
      </c>
      <c r="R193" s="123" t="s">
        <v>2</v>
      </c>
      <c r="S193" s="123" t="s">
        <v>2</v>
      </c>
      <c r="T193" s="123" t="s">
        <v>2</v>
      </c>
      <c r="U193" s="123" t="s">
        <v>2</v>
      </c>
      <c r="V193" s="123" t="s">
        <v>2</v>
      </c>
      <c r="W193" s="123" t="s">
        <v>2</v>
      </c>
      <c r="X193" s="123" t="s">
        <v>2</v>
      </c>
      <c r="Y193" s="123" t="s">
        <v>2</v>
      </c>
      <c r="Z193" s="123" t="s">
        <v>2</v>
      </c>
      <c r="AA193" s="123" t="s">
        <v>2</v>
      </c>
      <c r="AB193" s="123" t="s">
        <v>2</v>
      </c>
      <c r="AC193" s="123" t="s">
        <v>2</v>
      </c>
      <c r="AD193" s="123" t="s">
        <v>2</v>
      </c>
      <c r="AE193" s="123" t="s">
        <v>2</v>
      </c>
      <c r="AF193" s="122">
        <f t="shared" si="49"/>
        <v>0</v>
      </c>
      <c r="AG193" s="124">
        <f t="shared" si="50"/>
        <v>100</v>
      </c>
    </row>
    <row r="194" spans="1:33" ht="9.6" customHeight="1" x14ac:dyDescent="0.2">
      <c r="A194" s="120" t="s">
        <v>2</v>
      </c>
      <c r="B194" s="121" t="s">
        <v>2</v>
      </c>
      <c r="C194" s="122" t="s">
        <v>2</v>
      </c>
      <c r="D194" s="123" t="s">
        <v>2</v>
      </c>
      <c r="E194" s="123" t="s">
        <v>2</v>
      </c>
      <c r="F194" s="123" t="s">
        <v>2</v>
      </c>
      <c r="G194" s="123" t="s">
        <v>2</v>
      </c>
      <c r="H194" s="123" t="s">
        <v>2</v>
      </c>
      <c r="I194" s="123" t="s">
        <v>2</v>
      </c>
      <c r="J194" s="123" t="s">
        <v>2</v>
      </c>
      <c r="K194" s="123" t="s">
        <v>2</v>
      </c>
      <c r="L194" s="123" t="s">
        <v>2</v>
      </c>
      <c r="M194" s="123" t="s">
        <v>2</v>
      </c>
      <c r="N194" s="123" t="s">
        <v>2</v>
      </c>
      <c r="O194" s="123" t="s">
        <v>2</v>
      </c>
      <c r="P194" s="123" t="s">
        <v>2</v>
      </c>
      <c r="Q194" s="123" t="s">
        <v>2</v>
      </c>
      <c r="R194" s="123" t="s">
        <v>2</v>
      </c>
      <c r="S194" s="123" t="s">
        <v>2</v>
      </c>
      <c r="T194" s="123" t="s">
        <v>2</v>
      </c>
      <c r="U194" s="123" t="s">
        <v>2</v>
      </c>
      <c r="V194" s="123" t="s">
        <v>2</v>
      </c>
      <c r="W194" s="123" t="s">
        <v>2</v>
      </c>
      <c r="X194" s="123" t="s">
        <v>2</v>
      </c>
      <c r="Y194" s="123" t="s">
        <v>2</v>
      </c>
      <c r="Z194" s="123" t="s">
        <v>2</v>
      </c>
      <c r="AA194" s="123" t="s">
        <v>2</v>
      </c>
      <c r="AB194" s="123" t="s">
        <v>2</v>
      </c>
      <c r="AC194" s="123" t="s">
        <v>2</v>
      </c>
      <c r="AD194" s="123" t="s">
        <v>2</v>
      </c>
      <c r="AE194" s="123" t="s">
        <v>2</v>
      </c>
      <c r="AF194" s="122">
        <f t="shared" si="49"/>
        <v>0</v>
      </c>
      <c r="AG194" s="124">
        <f t="shared" si="50"/>
        <v>100</v>
      </c>
    </row>
    <row r="195" spans="1:33" ht="9.6" customHeight="1" x14ac:dyDescent="0.2">
      <c r="A195" s="120" t="s">
        <v>2</v>
      </c>
      <c r="B195" s="121" t="s">
        <v>2</v>
      </c>
      <c r="C195" s="122" t="s">
        <v>2</v>
      </c>
      <c r="D195" s="123" t="s">
        <v>2</v>
      </c>
      <c r="E195" s="123" t="s">
        <v>2</v>
      </c>
      <c r="F195" s="123" t="s">
        <v>2</v>
      </c>
      <c r="G195" s="123" t="s">
        <v>2</v>
      </c>
      <c r="H195" s="123" t="s">
        <v>2</v>
      </c>
      <c r="I195" s="123" t="s">
        <v>2</v>
      </c>
      <c r="J195" s="123" t="s">
        <v>2</v>
      </c>
      <c r="K195" s="123" t="s">
        <v>2</v>
      </c>
      <c r="L195" s="123" t="s">
        <v>2</v>
      </c>
      <c r="M195" s="123" t="s">
        <v>2</v>
      </c>
      <c r="N195" s="123" t="s">
        <v>2</v>
      </c>
      <c r="O195" s="123" t="s">
        <v>2</v>
      </c>
      <c r="P195" s="123" t="s">
        <v>2</v>
      </c>
      <c r="Q195" s="123" t="s">
        <v>2</v>
      </c>
      <c r="R195" s="123" t="s">
        <v>2</v>
      </c>
      <c r="S195" s="123" t="s">
        <v>2</v>
      </c>
      <c r="T195" s="123" t="s">
        <v>2</v>
      </c>
      <c r="U195" s="123" t="s">
        <v>2</v>
      </c>
      <c r="V195" s="123" t="s">
        <v>2</v>
      </c>
      <c r="W195" s="123" t="s">
        <v>2</v>
      </c>
      <c r="X195" s="123" t="s">
        <v>2</v>
      </c>
      <c r="Y195" s="123" t="s">
        <v>2</v>
      </c>
      <c r="Z195" s="123" t="s">
        <v>2</v>
      </c>
      <c r="AA195" s="123" t="s">
        <v>2</v>
      </c>
      <c r="AB195" s="123" t="s">
        <v>2</v>
      </c>
      <c r="AC195" s="123" t="s">
        <v>2</v>
      </c>
      <c r="AD195" s="123" t="s">
        <v>2</v>
      </c>
      <c r="AE195" s="123" t="s">
        <v>2</v>
      </c>
      <c r="AF195" s="122">
        <f t="shared" si="49"/>
        <v>0</v>
      </c>
      <c r="AG195" s="124">
        <f t="shared" si="50"/>
        <v>100</v>
      </c>
    </row>
    <row r="196" spans="1:33" ht="9.6" customHeight="1" x14ac:dyDescent="0.2">
      <c r="A196" s="120" t="s">
        <v>2</v>
      </c>
      <c r="B196" s="121" t="s">
        <v>2</v>
      </c>
      <c r="C196" s="122" t="s">
        <v>2</v>
      </c>
      <c r="D196" s="123" t="s">
        <v>2</v>
      </c>
      <c r="E196" s="123" t="s">
        <v>2</v>
      </c>
      <c r="F196" s="123" t="s">
        <v>2</v>
      </c>
      <c r="G196" s="123" t="s">
        <v>2</v>
      </c>
      <c r="H196" s="123" t="s">
        <v>2</v>
      </c>
      <c r="I196" s="123" t="s">
        <v>2</v>
      </c>
      <c r="J196" s="123" t="s">
        <v>2</v>
      </c>
      <c r="K196" s="123" t="s">
        <v>2</v>
      </c>
      <c r="L196" s="123" t="s">
        <v>2</v>
      </c>
      <c r="M196" s="123" t="s">
        <v>2</v>
      </c>
      <c r="N196" s="123" t="s">
        <v>2</v>
      </c>
      <c r="O196" s="123" t="s">
        <v>2</v>
      </c>
      <c r="P196" s="123" t="s">
        <v>2</v>
      </c>
      <c r="Q196" s="123" t="s">
        <v>2</v>
      </c>
      <c r="R196" s="123" t="s">
        <v>2</v>
      </c>
      <c r="S196" s="123" t="s">
        <v>2</v>
      </c>
      <c r="T196" s="123" t="s">
        <v>2</v>
      </c>
      <c r="U196" s="123" t="s">
        <v>2</v>
      </c>
      <c r="V196" s="123" t="s">
        <v>2</v>
      </c>
      <c r="W196" s="123" t="s">
        <v>2</v>
      </c>
      <c r="X196" s="123" t="s">
        <v>2</v>
      </c>
      <c r="Y196" s="123" t="s">
        <v>2</v>
      </c>
      <c r="Z196" s="123" t="s">
        <v>2</v>
      </c>
      <c r="AA196" s="123" t="s">
        <v>2</v>
      </c>
      <c r="AB196" s="123" t="s">
        <v>2</v>
      </c>
      <c r="AC196" s="123" t="s">
        <v>2</v>
      </c>
      <c r="AD196" s="123" t="s">
        <v>2</v>
      </c>
      <c r="AE196" s="123" t="s">
        <v>2</v>
      </c>
      <c r="AF196" s="122">
        <f t="shared" si="49"/>
        <v>0</v>
      </c>
      <c r="AG196" s="124">
        <f t="shared" si="50"/>
        <v>100</v>
      </c>
    </row>
    <row r="197" spans="1:33" ht="9.6" customHeight="1" x14ac:dyDescent="0.2">
      <c r="A197" s="120" t="s">
        <v>2</v>
      </c>
      <c r="B197" s="121" t="s">
        <v>2</v>
      </c>
      <c r="C197" s="122" t="s">
        <v>2</v>
      </c>
      <c r="D197" s="123" t="s">
        <v>2</v>
      </c>
      <c r="E197" s="123" t="s">
        <v>2</v>
      </c>
      <c r="F197" s="123" t="s">
        <v>2</v>
      </c>
      <c r="G197" s="123" t="s">
        <v>2</v>
      </c>
      <c r="H197" s="123" t="s">
        <v>2</v>
      </c>
      <c r="I197" s="123" t="s">
        <v>2</v>
      </c>
      <c r="J197" s="123" t="s">
        <v>2</v>
      </c>
      <c r="K197" s="123" t="s">
        <v>2</v>
      </c>
      <c r="L197" s="123" t="s">
        <v>2</v>
      </c>
      <c r="M197" s="123" t="s">
        <v>2</v>
      </c>
      <c r="N197" s="123" t="s">
        <v>2</v>
      </c>
      <c r="O197" s="123" t="s">
        <v>2</v>
      </c>
      <c r="P197" s="123" t="s">
        <v>2</v>
      </c>
      <c r="Q197" s="123" t="s">
        <v>2</v>
      </c>
      <c r="R197" s="123" t="s">
        <v>2</v>
      </c>
      <c r="S197" s="123" t="s">
        <v>2</v>
      </c>
      <c r="T197" s="123" t="s">
        <v>2</v>
      </c>
      <c r="U197" s="123" t="s">
        <v>2</v>
      </c>
      <c r="V197" s="123" t="s">
        <v>2</v>
      </c>
      <c r="W197" s="123" t="s">
        <v>2</v>
      </c>
      <c r="X197" s="123" t="s">
        <v>2</v>
      </c>
      <c r="Y197" s="123" t="s">
        <v>2</v>
      </c>
      <c r="Z197" s="123" t="s">
        <v>2</v>
      </c>
      <c r="AA197" s="123" t="s">
        <v>2</v>
      </c>
      <c r="AB197" s="123" t="s">
        <v>2</v>
      </c>
      <c r="AC197" s="123" t="s">
        <v>2</v>
      </c>
      <c r="AD197" s="123" t="s">
        <v>2</v>
      </c>
      <c r="AE197" s="123" t="s">
        <v>2</v>
      </c>
      <c r="AF197" s="122">
        <f t="shared" ref="AF197:AF200" si="51">SUM(C197:AE197)</f>
        <v>0</v>
      </c>
      <c r="AG197" s="124">
        <f t="shared" ref="AG197:AG200" si="52">AG196+AF197</f>
        <v>100</v>
      </c>
    </row>
    <row r="198" spans="1:33" ht="9.6" customHeight="1" x14ac:dyDescent="0.2">
      <c r="A198" s="120" t="s">
        <v>2</v>
      </c>
      <c r="B198" s="121" t="s">
        <v>2</v>
      </c>
      <c r="C198" s="122" t="s">
        <v>2</v>
      </c>
      <c r="D198" s="123" t="s">
        <v>2</v>
      </c>
      <c r="E198" s="123" t="s">
        <v>2</v>
      </c>
      <c r="F198" s="123" t="s">
        <v>2</v>
      </c>
      <c r="G198" s="123" t="s">
        <v>2</v>
      </c>
      <c r="H198" s="123" t="s">
        <v>2</v>
      </c>
      <c r="I198" s="123" t="s">
        <v>2</v>
      </c>
      <c r="J198" s="123" t="s">
        <v>2</v>
      </c>
      <c r="K198" s="123" t="s">
        <v>2</v>
      </c>
      <c r="L198" s="123" t="s">
        <v>2</v>
      </c>
      <c r="M198" s="123" t="s">
        <v>2</v>
      </c>
      <c r="N198" s="123" t="s">
        <v>2</v>
      </c>
      <c r="O198" s="123" t="s">
        <v>2</v>
      </c>
      <c r="P198" s="123" t="s">
        <v>2</v>
      </c>
      <c r="Q198" s="123" t="s">
        <v>2</v>
      </c>
      <c r="R198" s="123" t="s">
        <v>2</v>
      </c>
      <c r="S198" s="123" t="s">
        <v>2</v>
      </c>
      <c r="T198" s="123" t="s">
        <v>2</v>
      </c>
      <c r="U198" s="123" t="s">
        <v>2</v>
      </c>
      <c r="V198" s="123" t="s">
        <v>2</v>
      </c>
      <c r="W198" s="123" t="s">
        <v>2</v>
      </c>
      <c r="X198" s="123" t="s">
        <v>2</v>
      </c>
      <c r="Y198" s="123" t="s">
        <v>2</v>
      </c>
      <c r="Z198" s="123" t="s">
        <v>2</v>
      </c>
      <c r="AA198" s="123" t="s">
        <v>2</v>
      </c>
      <c r="AB198" s="123" t="s">
        <v>2</v>
      </c>
      <c r="AC198" s="123" t="s">
        <v>2</v>
      </c>
      <c r="AD198" s="123" t="s">
        <v>2</v>
      </c>
      <c r="AE198" s="123" t="s">
        <v>2</v>
      </c>
      <c r="AF198" s="122">
        <f t="shared" si="51"/>
        <v>0</v>
      </c>
      <c r="AG198" s="124">
        <f t="shared" si="52"/>
        <v>100</v>
      </c>
    </row>
    <row r="199" spans="1:33" ht="9.6" customHeight="1" x14ac:dyDescent="0.2">
      <c r="A199" s="120" t="s">
        <v>2</v>
      </c>
      <c r="B199" s="121" t="s">
        <v>2</v>
      </c>
      <c r="C199" s="122" t="s">
        <v>2</v>
      </c>
      <c r="D199" s="123" t="s">
        <v>2</v>
      </c>
      <c r="E199" s="123" t="s">
        <v>2</v>
      </c>
      <c r="F199" s="123" t="s">
        <v>2</v>
      </c>
      <c r="G199" s="123" t="s">
        <v>2</v>
      </c>
      <c r="H199" s="123" t="s">
        <v>2</v>
      </c>
      <c r="I199" s="123" t="s">
        <v>2</v>
      </c>
      <c r="J199" s="123" t="s">
        <v>2</v>
      </c>
      <c r="K199" s="123" t="s">
        <v>2</v>
      </c>
      <c r="L199" s="123" t="s">
        <v>2</v>
      </c>
      <c r="M199" s="123" t="s">
        <v>2</v>
      </c>
      <c r="N199" s="123" t="s">
        <v>2</v>
      </c>
      <c r="O199" s="123" t="s">
        <v>2</v>
      </c>
      <c r="P199" s="123" t="s">
        <v>2</v>
      </c>
      <c r="Q199" s="123" t="s">
        <v>2</v>
      </c>
      <c r="R199" s="123" t="s">
        <v>2</v>
      </c>
      <c r="S199" s="123" t="s">
        <v>2</v>
      </c>
      <c r="T199" s="123" t="s">
        <v>2</v>
      </c>
      <c r="U199" s="123" t="s">
        <v>2</v>
      </c>
      <c r="V199" s="123" t="s">
        <v>2</v>
      </c>
      <c r="W199" s="123" t="s">
        <v>2</v>
      </c>
      <c r="X199" s="123" t="s">
        <v>2</v>
      </c>
      <c r="Y199" s="123" t="s">
        <v>2</v>
      </c>
      <c r="Z199" s="123" t="s">
        <v>2</v>
      </c>
      <c r="AA199" s="123" t="s">
        <v>2</v>
      </c>
      <c r="AB199" s="123" t="s">
        <v>2</v>
      </c>
      <c r="AC199" s="123" t="s">
        <v>2</v>
      </c>
      <c r="AD199" s="123" t="s">
        <v>2</v>
      </c>
      <c r="AE199" s="123" t="s">
        <v>2</v>
      </c>
      <c r="AF199" s="122">
        <f t="shared" si="51"/>
        <v>0</v>
      </c>
      <c r="AG199" s="124">
        <f t="shared" si="52"/>
        <v>100</v>
      </c>
    </row>
    <row r="200" spans="1:33" ht="9.6" customHeight="1" x14ac:dyDescent="0.2">
      <c r="A200" s="120" t="s">
        <v>2</v>
      </c>
      <c r="B200" s="121" t="s">
        <v>2</v>
      </c>
      <c r="C200" s="122" t="s">
        <v>2</v>
      </c>
      <c r="D200" s="123" t="s">
        <v>2</v>
      </c>
      <c r="E200" s="123" t="s">
        <v>2</v>
      </c>
      <c r="F200" s="123" t="s">
        <v>2</v>
      </c>
      <c r="G200" s="123" t="s">
        <v>2</v>
      </c>
      <c r="H200" s="123" t="s">
        <v>2</v>
      </c>
      <c r="I200" s="123" t="s">
        <v>2</v>
      </c>
      <c r="J200" s="123" t="s">
        <v>2</v>
      </c>
      <c r="K200" s="123" t="s">
        <v>2</v>
      </c>
      <c r="L200" s="123" t="s">
        <v>2</v>
      </c>
      <c r="M200" s="123" t="s">
        <v>2</v>
      </c>
      <c r="N200" s="123" t="s">
        <v>2</v>
      </c>
      <c r="O200" s="123" t="s">
        <v>2</v>
      </c>
      <c r="P200" s="123" t="s">
        <v>2</v>
      </c>
      <c r="Q200" s="123" t="s">
        <v>2</v>
      </c>
      <c r="R200" s="123" t="s">
        <v>2</v>
      </c>
      <c r="S200" s="123" t="s">
        <v>2</v>
      </c>
      <c r="T200" s="123" t="s">
        <v>2</v>
      </c>
      <c r="U200" s="123" t="s">
        <v>2</v>
      </c>
      <c r="V200" s="123" t="s">
        <v>2</v>
      </c>
      <c r="W200" s="123" t="s">
        <v>2</v>
      </c>
      <c r="X200" s="123" t="s">
        <v>2</v>
      </c>
      <c r="Y200" s="123" t="s">
        <v>2</v>
      </c>
      <c r="Z200" s="123" t="s">
        <v>2</v>
      </c>
      <c r="AA200" s="123" t="s">
        <v>2</v>
      </c>
      <c r="AB200" s="123" t="s">
        <v>2</v>
      </c>
      <c r="AC200" s="123" t="s">
        <v>2</v>
      </c>
      <c r="AD200" s="123" t="s">
        <v>2</v>
      </c>
      <c r="AE200" s="123" t="s">
        <v>2</v>
      </c>
      <c r="AF200" s="122">
        <f t="shared" si="51"/>
        <v>0</v>
      </c>
      <c r="AG200" s="124">
        <f t="shared" si="52"/>
        <v>100</v>
      </c>
    </row>
    <row r="201" spans="1:33" ht="9.6" customHeight="1" x14ac:dyDescent="0.2">
      <c r="A201" s="187" t="s">
        <v>142</v>
      </c>
      <c r="B201" s="188"/>
      <c r="C201" s="131">
        <f t="shared" ref="C201:AF201" si="53">SUM(C153:C200)</f>
        <v>3.5848946384569631</v>
      </c>
      <c r="D201" s="132">
        <f t="shared" si="53"/>
        <v>25.488571671339962</v>
      </c>
      <c r="E201" s="132">
        <f t="shared" si="53"/>
        <v>25.093996941116494</v>
      </c>
      <c r="F201" s="132">
        <f t="shared" si="53"/>
        <v>17.209937122950123</v>
      </c>
      <c r="G201" s="132">
        <f t="shared" si="53"/>
        <v>10.759197892769141</v>
      </c>
      <c r="H201" s="132">
        <f t="shared" si="53"/>
        <v>6.74627198572521</v>
      </c>
      <c r="I201" s="132">
        <f t="shared" si="53"/>
        <v>4.385992862605149</v>
      </c>
      <c r="J201" s="132">
        <f t="shared" si="53"/>
        <v>2.791762256776277</v>
      </c>
      <c r="K201" s="132">
        <f t="shared" si="53"/>
        <v>1.7625754099753588</v>
      </c>
      <c r="L201" s="132">
        <f t="shared" si="53"/>
        <v>1.0111309372079191</v>
      </c>
      <c r="M201" s="132">
        <f t="shared" si="53"/>
        <v>0.54539468094145649</v>
      </c>
      <c r="N201" s="132">
        <f t="shared" si="53"/>
        <v>0.30827810349222534</v>
      </c>
      <c r="O201" s="132">
        <f t="shared" si="53"/>
        <v>0.15294417537598778</v>
      </c>
      <c r="P201" s="132">
        <f t="shared" si="53"/>
        <v>9.3200356869742554E-2</v>
      </c>
      <c r="Q201" s="132">
        <f t="shared" si="53"/>
        <v>3.5049706856997195E-2</v>
      </c>
      <c r="R201" s="132">
        <f t="shared" si="53"/>
        <v>1.7790381510748576E-2</v>
      </c>
      <c r="S201" s="132">
        <f t="shared" si="53"/>
        <v>9.0279547964992775E-3</v>
      </c>
      <c r="T201" s="132">
        <f t="shared" si="53"/>
        <v>2.12422465799983E-3</v>
      </c>
      <c r="U201" s="132">
        <f t="shared" si="53"/>
        <v>1.3276404112498937E-3</v>
      </c>
      <c r="V201" s="132">
        <f t="shared" si="53"/>
        <v>5.3105616449995751E-4</v>
      </c>
      <c r="W201" s="132">
        <f t="shared" si="53"/>
        <v>0</v>
      </c>
      <c r="X201" s="132">
        <f t="shared" si="53"/>
        <v>0</v>
      </c>
      <c r="Y201" s="132">
        <f t="shared" si="53"/>
        <v>0</v>
      </c>
      <c r="Z201" s="132">
        <f t="shared" si="53"/>
        <v>0</v>
      </c>
      <c r="AA201" s="132">
        <f t="shared" si="53"/>
        <v>0</v>
      </c>
      <c r="AB201" s="132">
        <f t="shared" si="53"/>
        <v>0</v>
      </c>
      <c r="AC201" s="132">
        <f t="shared" si="53"/>
        <v>0</v>
      </c>
      <c r="AD201" s="132">
        <f t="shared" si="53"/>
        <v>0</v>
      </c>
      <c r="AE201" s="132">
        <f t="shared" si="53"/>
        <v>0</v>
      </c>
      <c r="AF201" s="133">
        <f t="shared" si="53"/>
        <v>100</v>
      </c>
      <c r="AG201" s="134"/>
    </row>
    <row r="202" spans="1:33" ht="9.6" customHeight="1" x14ac:dyDescent="0.2">
      <c r="A202" s="187" t="s">
        <v>17</v>
      </c>
      <c r="B202" s="188"/>
      <c r="C202" s="131">
        <f>C201</f>
        <v>3.5848946384569631</v>
      </c>
      <c r="D202" s="132">
        <f t="shared" ref="D202:AC202" si="54">C202+D201</f>
        <v>29.073466309796924</v>
      </c>
      <c r="E202" s="132">
        <f t="shared" si="54"/>
        <v>54.167463250913414</v>
      </c>
      <c r="F202" s="132">
        <f t="shared" si="54"/>
        <v>71.377400373863537</v>
      </c>
      <c r="G202" s="132">
        <f t="shared" si="54"/>
        <v>82.136598266632674</v>
      </c>
      <c r="H202" s="132">
        <f t="shared" si="54"/>
        <v>88.88287025235789</v>
      </c>
      <c r="I202" s="132">
        <f t="shared" si="54"/>
        <v>93.26886311496304</v>
      </c>
      <c r="J202" s="132">
        <f t="shared" si="54"/>
        <v>96.06062537173932</v>
      </c>
      <c r="K202" s="132">
        <f t="shared" si="54"/>
        <v>97.823200781714675</v>
      </c>
      <c r="L202" s="132">
        <f t="shared" si="54"/>
        <v>98.834331718922598</v>
      </c>
      <c r="M202" s="132">
        <f t="shared" si="54"/>
        <v>99.379726399864055</v>
      </c>
      <c r="N202" s="132">
        <f t="shared" si="54"/>
        <v>99.688004503356282</v>
      </c>
      <c r="O202" s="132">
        <f t="shared" si="54"/>
        <v>99.840948678732275</v>
      </c>
      <c r="P202" s="132">
        <f t="shared" si="54"/>
        <v>99.934149035602019</v>
      </c>
      <c r="Q202" s="132">
        <f t="shared" si="54"/>
        <v>99.969198742459014</v>
      </c>
      <c r="R202" s="132">
        <f t="shared" si="54"/>
        <v>99.986989123969764</v>
      </c>
      <c r="S202" s="132">
        <f t="shared" si="54"/>
        <v>99.996017078766258</v>
      </c>
      <c r="T202" s="132">
        <f t="shared" si="54"/>
        <v>99.998141303424262</v>
      </c>
      <c r="U202" s="132">
        <f t="shared" si="54"/>
        <v>99.99946894383551</v>
      </c>
      <c r="V202" s="132">
        <f t="shared" si="54"/>
        <v>100.00000000000001</v>
      </c>
      <c r="W202" s="132">
        <f t="shared" si="54"/>
        <v>100.00000000000001</v>
      </c>
      <c r="X202" s="132">
        <f t="shared" si="54"/>
        <v>100.00000000000001</v>
      </c>
      <c r="Y202" s="132">
        <f t="shared" si="54"/>
        <v>100.00000000000001</v>
      </c>
      <c r="Z202" s="132">
        <f t="shared" si="54"/>
        <v>100.00000000000001</v>
      </c>
      <c r="AA202" s="132">
        <f t="shared" si="54"/>
        <v>100.00000000000001</v>
      </c>
      <c r="AB202" s="132">
        <f t="shared" si="54"/>
        <v>100.00000000000001</v>
      </c>
      <c r="AC202" s="132">
        <f t="shared" si="54"/>
        <v>100.00000000000001</v>
      </c>
      <c r="AD202" s="132">
        <f t="shared" ref="AD202" si="55">AC202+AD201</f>
        <v>100.00000000000001</v>
      </c>
      <c r="AE202" s="132">
        <f t="shared" ref="AE202" si="56">AD202+AE201</f>
        <v>100.00000000000001</v>
      </c>
      <c r="AF202" s="135"/>
      <c r="AG202" s="134"/>
    </row>
    <row r="203" spans="1:33" ht="15.75" customHeight="1" x14ac:dyDescent="0.25">
      <c r="A203" s="22" t="s">
        <v>164</v>
      </c>
      <c r="B203" s="75"/>
      <c r="C203" s="51"/>
      <c r="D203" s="14"/>
      <c r="E203" s="14"/>
      <c r="F203" s="14"/>
      <c r="G203" s="51"/>
      <c r="H203" s="51"/>
      <c r="I203" s="51"/>
      <c r="J203" s="14"/>
      <c r="K203" s="51"/>
      <c r="L203" s="14"/>
      <c r="M203" s="192" t="s">
        <v>143</v>
      </c>
      <c r="N203" s="192"/>
      <c r="O203" s="192"/>
      <c r="P203" s="192"/>
      <c r="Q203" s="192"/>
      <c r="R203" s="192"/>
      <c r="S203" s="192"/>
      <c r="T203" s="192"/>
      <c r="U203" s="53" t="s">
        <v>144</v>
      </c>
      <c r="V203" s="54"/>
      <c r="W203" s="54"/>
      <c r="X203" s="54" t="s">
        <v>27</v>
      </c>
      <c r="Y203" s="55"/>
      <c r="Z203" s="54" t="s">
        <v>145</v>
      </c>
      <c r="AA203" s="54"/>
      <c r="AB203" s="54" t="s">
        <v>27</v>
      </c>
      <c r="AC203" s="52"/>
      <c r="AD203" s="137"/>
      <c r="AE203" s="138"/>
    </row>
    <row r="204" spans="1:33" ht="5.85" customHeight="1" x14ac:dyDescent="0.2">
      <c r="B204" s="80"/>
    </row>
    <row r="205" spans="1:33" ht="10.9" customHeight="1" x14ac:dyDescent="0.25">
      <c r="A205" s="193" t="s">
        <v>165</v>
      </c>
      <c r="B205" s="194"/>
      <c r="C205" s="199" t="s">
        <v>150</v>
      </c>
      <c r="D205" s="199"/>
      <c r="E205" s="199"/>
      <c r="F205" s="199"/>
      <c r="G205" s="199"/>
      <c r="H205" s="199"/>
      <c r="I205" s="199"/>
      <c r="J205" s="199"/>
      <c r="K205" s="199"/>
      <c r="L205" s="199"/>
      <c r="M205" s="199"/>
      <c r="N205" s="199"/>
      <c r="O205" s="199"/>
      <c r="P205" s="199"/>
      <c r="Q205" s="199"/>
      <c r="R205" s="199"/>
      <c r="S205" s="199"/>
      <c r="T205" s="199"/>
      <c r="U205" s="199"/>
      <c r="V205" s="199"/>
      <c r="W205" s="199"/>
      <c r="X205" s="199"/>
      <c r="Y205" s="199"/>
      <c r="Z205" s="199"/>
      <c r="AA205" s="199"/>
      <c r="AB205" s="199"/>
      <c r="AC205" s="199"/>
      <c r="AD205" s="199"/>
      <c r="AE205" s="199"/>
      <c r="AF205" s="189" t="s">
        <v>142</v>
      </c>
      <c r="AG205" s="189" t="s">
        <v>17</v>
      </c>
    </row>
    <row r="206" spans="1:33" ht="9.6" customHeight="1" x14ac:dyDescent="0.2">
      <c r="A206" s="195"/>
      <c r="B206" s="196"/>
      <c r="C206" s="125">
        <v>0</v>
      </c>
      <c r="D206" s="126">
        <v>0.5</v>
      </c>
      <c r="E206" s="126">
        <v>1</v>
      </c>
      <c r="F206" s="126">
        <v>1.5</v>
      </c>
      <c r="G206" s="126">
        <v>2</v>
      </c>
      <c r="H206" s="126">
        <v>2.5</v>
      </c>
      <c r="I206" s="126">
        <v>3</v>
      </c>
      <c r="J206" s="126">
        <v>3.5</v>
      </c>
      <c r="K206" s="126">
        <v>4</v>
      </c>
      <c r="L206" s="126">
        <v>4.5</v>
      </c>
      <c r="M206" s="126">
        <v>5</v>
      </c>
      <c r="N206" s="126">
        <v>5.5</v>
      </c>
      <c r="O206" s="126">
        <v>6</v>
      </c>
      <c r="P206" s="126">
        <v>6.5</v>
      </c>
      <c r="Q206" s="126">
        <v>7</v>
      </c>
      <c r="R206" s="126">
        <v>7.5</v>
      </c>
      <c r="S206" s="126">
        <v>8</v>
      </c>
      <c r="T206" s="126">
        <v>8.5</v>
      </c>
      <c r="U206" s="126">
        <v>9</v>
      </c>
      <c r="V206" s="126">
        <v>9.5</v>
      </c>
      <c r="W206" s="126" t="s">
        <v>2</v>
      </c>
      <c r="X206" s="126" t="s">
        <v>2</v>
      </c>
      <c r="Y206" s="126" t="s">
        <v>2</v>
      </c>
      <c r="Z206" s="126" t="s">
        <v>2</v>
      </c>
      <c r="AA206" s="126" t="s">
        <v>2</v>
      </c>
      <c r="AB206" s="126" t="s">
        <v>2</v>
      </c>
      <c r="AC206" s="126" t="s">
        <v>2</v>
      </c>
      <c r="AD206" s="126" t="s">
        <v>2</v>
      </c>
      <c r="AE206" s="126" t="s">
        <v>2</v>
      </c>
      <c r="AF206" s="190"/>
      <c r="AG206" s="190"/>
    </row>
    <row r="207" spans="1:33" ht="9.6" customHeight="1" x14ac:dyDescent="0.2">
      <c r="A207" s="197"/>
      <c r="B207" s="198"/>
      <c r="C207" s="128">
        <v>0.5</v>
      </c>
      <c r="D207" s="129">
        <v>1</v>
      </c>
      <c r="E207" s="129">
        <v>1.5</v>
      </c>
      <c r="F207" s="129">
        <v>2</v>
      </c>
      <c r="G207" s="129">
        <v>2.5</v>
      </c>
      <c r="H207" s="129">
        <v>3</v>
      </c>
      <c r="I207" s="129">
        <v>3.5</v>
      </c>
      <c r="J207" s="129">
        <v>4</v>
      </c>
      <c r="K207" s="129">
        <v>4.5</v>
      </c>
      <c r="L207" s="129">
        <v>5</v>
      </c>
      <c r="M207" s="129">
        <v>5.5</v>
      </c>
      <c r="N207" s="129">
        <v>6</v>
      </c>
      <c r="O207" s="129">
        <v>6.5</v>
      </c>
      <c r="P207" s="129">
        <v>7</v>
      </c>
      <c r="Q207" s="129">
        <v>7.5</v>
      </c>
      <c r="R207" s="129">
        <v>8</v>
      </c>
      <c r="S207" s="129">
        <v>8.5</v>
      </c>
      <c r="T207" s="129">
        <v>9</v>
      </c>
      <c r="U207" s="129">
        <v>9.5</v>
      </c>
      <c r="V207" s="129">
        <v>10</v>
      </c>
      <c r="W207" s="129" t="s">
        <v>2</v>
      </c>
      <c r="X207" s="129" t="s">
        <v>2</v>
      </c>
      <c r="Y207" s="129" t="s">
        <v>2</v>
      </c>
      <c r="Z207" s="129" t="s">
        <v>2</v>
      </c>
      <c r="AA207" s="129" t="s">
        <v>2</v>
      </c>
      <c r="AB207" s="129" t="s">
        <v>2</v>
      </c>
      <c r="AC207" s="129" t="s">
        <v>2</v>
      </c>
      <c r="AD207" s="129" t="s">
        <v>2</v>
      </c>
      <c r="AE207" s="129" t="s">
        <v>2</v>
      </c>
      <c r="AF207" s="191"/>
      <c r="AG207" s="191"/>
    </row>
    <row r="208" spans="1:33" ht="9.6" customHeight="1" x14ac:dyDescent="0.2">
      <c r="A208" s="125">
        <v>0</v>
      </c>
      <c r="B208" s="127">
        <v>0.5</v>
      </c>
      <c r="C208" s="122">
        <v>0</v>
      </c>
      <c r="D208" s="123">
        <v>0</v>
      </c>
      <c r="E208" s="123">
        <v>0</v>
      </c>
      <c r="F208" s="123">
        <v>0</v>
      </c>
      <c r="G208" s="123">
        <v>0</v>
      </c>
      <c r="H208" s="123">
        <v>0</v>
      </c>
      <c r="I208" s="123">
        <v>0</v>
      </c>
      <c r="J208" s="123">
        <v>0</v>
      </c>
      <c r="K208" s="123">
        <v>0</v>
      </c>
      <c r="L208" s="123">
        <v>0</v>
      </c>
      <c r="M208" s="123">
        <v>0</v>
      </c>
      <c r="N208" s="123">
        <v>0</v>
      </c>
      <c r="O208" s="123">
        <v>0</v>
      </c>
      <c r="P208" s="123">
        <v>0</v>
      </c>
      <c r="Q208" s="123">
        <v>0</v>
      </c>
      <c r="R208" s="123">
        <v>0</v>
      </c>
      <c r="S208" s="123">
        <v>0</v>
      </c>
      <c r="T208" s="123">
        <v>0</v>
      </c>
      <c r="U208" s="123">
        <v>0</v>
      </c>
      <c r="V208" s="123">
        <v>0</v>
      </c>
      <c r="W208" s="123" t="s">
        <v>2</v>
      </c>
      <c r="X208" s="123" t="s">
        <v>2</v>
      </c>
      <c r="Y208" s="123" t="s">
        <v>2</v>
      </c>
      <c r="Z208" s="123" t="s">
        <v>2</v>
      </c>
      <c r="AA208" s="123" t="s">
        <v>2</v>
      </c>
      <c r="AB208" s="123" t="s">
        <v>2</v>
      </c>
      <c r="AC208" s="123" t="s">
        <v>2</v>
      </c>
      <c r="AD208" s="123" t="s">
        <v>2</v>
      </c>
      <c r="AE208" s="123" t="s">
        <v>2</v>
      </c>
      <c r="AF208" s="122">
        <f t="shared" ref="AF208:AF251" si="57">SUM(C208:AE208)</f>
        <v>0</v>
      </c>
      <c r="AG208" s="124">
        <f>AF208</f>
        <v>0</v>
      </c>
    </row>
    <row r="209" spans="1:33" ht="9.6" customHeight="1" x14ac:dyDescent="0.2">
      <c r="A209" s="120">
        <v>0.5</v>
      </c>
      <c r="B209" s="121">
        <v>1</v>
      </c>
      <c r="C209" s="122">
        <v>0</v>
      </c>
      <c r="D209" s="123">
        <v>0</v>
      </c>
      <c r="E209" s="123">
        <v>0</v>
      </c>
      <c r="F209" s="123">
        <v>0</v>
      </c>
      <c r="G209" s="123">
        <v>0</v>
      </c>
      <c r="H209" s="123">
        <v>0</v>
      </c>
      <c r="I209" s="123">
        <v>0</v>
      </c>
      <c r="J209" s="123">
        <v>0</v>
      </c>
      <c r="K209" s="123">
        <v>0</v>
      </c>
      <c r="L209" s="123">
        <v>0</v>
      </c>
      <c r="M209" s="123">
        <v>0</v>
      </c>
      <c r="N209" s="123">
        <v>0</v>
      </c>
      <c r="O209" s="123">
        <v>0</v>
      </c>
      <c r="P209" s="123">
        <v>0</v>
      </c>
      <c r="Q209" s="123">
        <v>0</v>
      </c>
      <c r="R209" s="123">
        <v>0</v>
      </c>
      <c r="S209" s="123">
        <v>0</v>
      </c>
      <c r="T209" s="123">
        <v>0</v>
      </c>
      <c r="U209" s="123">
        <v>0</v>
      </c>
      <c r="V209" s="123">
        <v>0</v>
      </c>
      <c r="W209" s="123" t="s">
        <v>2</v>
      </c>
      <c r="X209" s="123" t="s">
        <v>2</v>
      </c>
      <c r="Y209" s="123" t="s">
        <v>2</v>
      </c>
      <c r="Z209" s="123" t="s">
        <v>2</v>
      </c>
      <c r="AA209" s="123" t="s">
        <v>2</v>
      </c>
      <c r="AB209" s="123" t="s">
        <v>2</v>
      </c>
      <c r="AC209" s="123" t="s">
        <v>2</v>
      </c>
      <c r="AD209" s="123" t="s">
        <v>2</v>
      </c>
      <c r="AE209" s="123" t="s">
        <v>2</v>
      </c>
      <c r="AF209" s="122">
        <f t="shared" si="57"/>
        <v>0</v>
      </c>
      <c r="AG209" s="124">
        <f t="shared" ref="AG209:AG251" si="58">AG208+AF209</f>
        <v>0</v>
      </c>
    </row>
    <row r="210" spans="1:33" ht="9.6" customHeight="1" x14ac:dyDescent="0.2">
      <c r="A210" s="120">
        <v>1</v>
      </c>
      <c r="B210" s="121">
        <v>1.5</v>
      </c>
      <c r="C210" s="122">
        <v>1.5931684934998725E-3</v>
      </c>
      <c r="D210" s="123">
        <v>0</v>
      </c>
      <c r="E210" s="123">
        <v>0</v>
      </c>
      <c r="F210" s="123">
        <v>0</v>
      </c>
      <c r="G210" s="123">
        <v>0</v>
      </c>
      <c r="H210" s="123">
        <v>0</v>
      </c>
      <c r="I210" s="123">
        <v>0</v>
      </c>
      <c r="J210" s="123">
        <v>0</v>
      </c>
      <c r="K210" s="123">
        <v>0</v>
      </c>
      <c r="L210" s="123">
        <v>0</v>
      </c>
      <c r="M210" s="123">
        <v>0</v>
      </c>
      <c r="N210" s="123">
        <v>0</v>
      </c>
      <c r="O210" s="123">
        <v>0</v>
      </c>
      <c r="P210" s="123">
        <v>0</v>
      </c>
      <c r="Q210" s="123">
        <v>0</v>
      </c>
      <c r="R210" s="123">
        <v>0</v>
      </c>
      <c r="S210" s="123">
        <v>0</v>
      </c>
      <c r="T210" s="123">
        <v>0</v>
      </c>
      <c r="U210" s="123">
        <v>0</v>
      </c>
      <c r="V210" s="123">
        <v>0</v>
      </c>
      <c r="W210" s="123" t="s">
        <v>2</v>
      </c>
      <c r="X210" s="123" t="s">
        <v>2</v>
      </c>
      <c r="Y210" s="123" t="s">
        <v>2</v>
      </c>
      <c r="Z210" s="123" t="s">
        <v>2</v>
      </c>
      <c r="AA210" s="123" t="s">
        <v>2</v>
      </c>
      <c r="AB210" s="123" t="s">
        <v>2</v>
      </c>
      <c r="AC210" s="123" t="s">
        <v>2</v>
      </c>
      <c r="AD210" s="123" t="s">
        <v>2</v>
      </c>
      <c r="AE210" s="123" t="s">
        <v>2</v>
      </c>
      <c r="AF210" s="122">
        <f t="shared" si="57"/>
        <v>1.5931684934998725E-3</v>
      </c>
      <c r="AG210" s="124">
        <f t="shared" si="58"/>
        <v>1.5931684934998725E-3</v>
      </c>
    </row>
    <row r="211" spans="1:33" ht="9.6" customHeight="1" x14ac:dyDescent="0.2">
      <c r="A211" s="120">
        <v>1.5</v>
      </c>
      <c r="B211" s="121">
        <v>2</v>
      </c>
      <c r="C211" s="122">
        <v>7.3816806865494092E-2</v>
      </c>
      <c r="D211" s="123">
        <v>0</v>
      </c>
      <c r="E211" s="123">
        <v>0</v>
      </c>
      <c r="F211" s="123">
        <v>0</v>
      </c>
      <c r="G211" s="123">
        <v>0</v>
      </c>
      <c r="H211" s="123">
        <v>0</v>
      </c>
      <c r="I211" s="123">
        <v>0</v>
      </c>
      <c r="J211" s="123">
        <v>0</v>
      </c>
      <c r="K211" s="123">
        <v>0</v>
      </c>
      <c r="L211" s="123">
        <v>0</v>
      </c>
      <c r="M211" s="123">
        <v>0</v>
      </c>
      <c r="N211" s="123">
        <v>0</v>
      </c>
      <c r="O211" s="123">
        <v>0</v>
      </c>
      <c r="P211" s="123">
        <v>0</v>
      </c>
      <c r="Q211" s="123">
        <v>0</v>
      </c>
      <c r="R211" s="123">
        <v>0</v>
      </c>
      <c r="S211" s="123">
        <v>0</v>
      </c>
      <c r="T211" s="123">
        <v>0</v>
      </c>
      <c r="U211" s="123">
        <v>0</v>
      </c>
      <c r="V211" s="123">
        <v>0</v>
      </c>
      <c r="W211" s="123" t="s">
        <v>2</v>
      </c>
      <c r="X211" s="123" t="s">
        <v>2</v>
      </c>
      <c r="Y211" s="123" t="s">
        <v>2</v>
      </c>
      <c r="Z211" s="123" t="s">
        <v>2</v>
      </c>
      <c r="AA211" s="123" t="s">
        <v>2</v>
      </c>
      <c r="AB211" s="123" t="s">
        <v>2</v>
      </c>
      <c r="AC211" s="123" t="s">
        <v>2</v>
      </c>
      <c r="AD211" s="123" t="s">
        <v>2</v>
      </c>
      <c r="AE211" s="123" t="s">
        <v>2</v>
      </c>
      <c r="AF211" s="122">
        <f t="shared" si="57"/>
        <v>7.3816806865494092E-2</v>
      </c>
      <c r="AG211" s="124">
        <f t="shared" si="58"/>
        <v>7.5409975358993964E-2</v>
      </c>
    </row>
    <row r="212" spans="1:33" ht="9.6" customHeight="1" x14ac:dyDescent="0.2">
      <c r="A212" s="120">
        <v>2</v>
      </c>
      <c r="B212" s="121">
        <v>2.5</v>
      </c>
      <c r="C212" s="122">
        <v>1.4298687229161355</v>
      </c>
      <c r="D212" s="123">
        <v>0.21667091511598266</v>
      </c>
      <c r="E212" s="123">
        <v>0</v>
      </c>
      <c r="F212" s="123">
        <v>0</v>
      </c>
      <c r="G212" s="123">
        <v>0</v>
      </c>
      <c r="H212" s="123">
        <v>0</v>
      </c>
      <c r="I212" s="123">
        <v>0</v>
      </c>
      <c r="J212" s="123">
        <v>0</v>
      </c>
      <c r="K212" s="123">
        <v>0</v>
      </c>
      <c r="L212" s="123">
        <v>0</v>
      </c>
      <c r="M212" s="123">
        <v>0</v>
      </c>
      <c r="N212" s="123">
        <v>0</v>
      </c>
      <c r="O212" s="123">
        <v>0</v>
      </c>
      <c r="P212" s="123">
        <v>0</v>
      </c>
      <c r="Q212" s="123">
        <v>0</v>
      </c>
      <c r="R212" s="123">
        <v>0</v>
      </c>
      <c r="S212" s="123">
        <v>0</v>
      </c>
      <c r="T212" s="123">
        <v>0</v>
      </c>
      <c r="U212" s="123">
        <v>0</v>
      </c>
      <c r="V212" s="123">
        <v>0</v>
      </c>
      <c r="W212" s="123" t="s">
        <v>2</v>
      </c>
      <c r="X212" s="123" t="s">
        <v>2</v>
      </c>
      <c r="Y212" s="123" t="s">
        <v>2</v>
      </c>
      <c r="Z212" s="123" t="s">
        <v>2</v>
      </c>
      <c r="AA212" s="123" t="s">
        <v>2</v>
      </c>
      <c r="AB212" s="123" t="s">
        <v>2</v>
      </c>
      <c r="AC212" s="123" t="s">
        <v>2</v>
      </c>
      <c r="AD212" s="123" t="s">
        <v>2</v>
      </c>
      <c r="AE212" s="123" t="s">
        <v>2</v>
      </c>
      <c r="AF212" s="122">
        <f t="shared" si="57"/>
        <v>1.6465396380321182</v>
      </c>
      <c r="AG212" s="124">
        <f t="shared" si="58"/>
        <v>1.7219496133911121</v>
      </c>
    </row>
    <row r="213" spans="1:33" ht="9.6" customHeight="1" x14ac:dyDescent="0.2">
      <c r="A213" s="120">
        <v>2.5</v>
      </c>
      <c r="B213" s="121">
        <v>3</v>
      </c>
      <c r="C213" s="122">
        <v>0.91846163650267654</v>
      </c>
      <c r="D213" s="123">
        <v>5.8790572690967799</v>
      </c>
      <c r="E213" s="123">
        <v>1.062112328999915E-3</v>
      </c>
      <c r="F213" s="123">
        <v>0</v>
      </c>
      <c r="G213" s="123">
        <v>0</v>
      </c>
      <c r="H213" s="123">
        <v>0</v>
      </c>
      <c r="I213" s="123">
        <v>0</v>
      </c>
      <c r="J213" s="123">
        <v>0</v>
      </c>
      <c r="K213" s="123">
        <v>0</v>
      </c>
      <c r="L213" s="123">
        <v>0</v>
      </c>
      <c r="M213" s="123">
        <v>0</v>
      </c>
      <c r="N213" s="123">
        <v>0</v>
      </c>
      <c r="O213" s="123">
        <v>0</v>
      </c>
      <c r="P213" s="123">
        <v>0</v>
      </c>
      <c r="Q213" s="123">
        <v>0</v>
      </c>
      <c r="R213" s="123">
        <v>0</v>
      </c>
      <c r="S213" s="123">
        <v>0</v>
      </c>
      <c r="T213" s="123">
        <v>0</v>
      </c>
      <c r="U213" s="123">
        <v>0</v>
      </c>
      <c r="V213" s="123">
        <v>0</v>
      </c>
      <c r="W213" s="123" t="s">
        <v>2</v>
      </c>
      <c r="X213" s="123" t="s">
        <v>2</v>
      </c>
      <c r="Y213" s="123" t="s">
        <v>2</v>
      </c>
      <c r="Z213" s="123" t="s">
        <v>2</v>
      </c>
      <c r="AA213" s="123" t="s">
        <v>2</v>
      </c>
      <c r="AB213" s="123" t="s">
        <v>2</v>
      </c>
      <c r="AC213" s="123" t="s">
        <v>2</v>
      </c>
      <c r="AD213" s="123" t="s">
        <v>2</v>
      </c>
      <c r="AE213" s="123" t="s">
        <v>2</v>
      </c>
      <c r="AF213" s="122">
        <f t="shared" si="57"/>
        <v>6.7985810179284565</v>
      </c>
      <c r="AG213" s="124">
        <f t="shared" si="58"/>
        <v>8.5205306313195681</v>
      </c>
    </row>
    <row r="214" spans="1:33" ht="9.6" customHeight="1" x14ac:dyDescent="0.2">
      <c r="A214" s="120">
        <v>3</v>
      </c>
      <c r="B214" s="121">
        <v>3.5</v>
      </c>
      <c r="C214" s="122">
        <v>0.58044438779845353</v>
      </c>
      <c r="D214" s="123">
        <v>9.7674505055654688</v>
      </c>
      <c r="E214" s="123">
        <v>0.83827215566318292</v>
      </c>
      <c r="F214" s="123">
        <v>2.6552808224997876E-4</v>
      </c>
      <c r="G214" s="123">
        <v>0</v>
      </c>
      <c r="H214" s="123">
        <v>0</v>
      </c>
      <c r="I214" s="123">
        <v>0</v>
      </c>
      <c r="J214" s="123">
        <v>0</v>
      </c>
      <c r="K214" s="123">
        <v>0</v>
      </c>
      <c r="L214" s="123">
        <v>0</v>
      </c>
      <c r="M214" s="123">
        <v>0</v>
      </c>
      <c r="N214" s="123">
        <v>0</v>
      </c>
      <c r="O214" s="123">
        <v>0</v>
      </c>
      <c r="P214" s="123">
        <v>0</v>
      </c>
      <c r="Q214" s="123">
        <v>0</v>
      </c>
      <c r="R214" s="123">
        <v>0</v>
      </c>
      <c r="S214" s="123">
        <v>0</v>
      </c>
      <c r="T214" s="123">
        <v>0</v>
      </c>
      <c r="U214" s="123">
        <v>0</v>
      </c>
      <c r="V214" s="123">
        <v>0</v>
      </c>
      <c r="W214" s="123" t="s">
        <v>2</v>
      </c>
      <c r="X214" s="123" t="s">
        <v>2</v>
      </c>
      <c r="Y214" s="123" t="s">
        <v>2</v>
      </c>
      <c r="Z214" s="123" t="s">
        <v>2</v>
      </c>
      <c r="AA214" s="123" t="s">
        <v>2</v>
      </c>
      <c r="AB214" s="123" t="s">
        <v>2</v>
      </c>
      <c r="AC214" s="123" t="s">
        <v>2</v>
      </c>
      <c r="AD214" s="123" t="s">
        <v>2</v>
      </c>
      <c r="AE214" s="123" t="s">
        <v>2</v>
      </c>
      <c r="AF214" s="122">
        <f t="shared" si="57"/>
        <v>11.186432577109356</v>
      </c>
      <c r="AG214" s="124">
        <f t="shared" si="58"/>
        <v>19.706963208428924</v>
      </c>
    </row>
    <row r="215" spans="1:33" ht="9.6" customHeight="1" x14ac:dyDescent="0.2">
      <c r="A215" s="120">
        <v>3.5</v>
      </c>
      <c r="B215" s="121">
        <v>4</v>
      </c>
      <c r="C215" s="122">
        <v>0.44794587475571418</v>
      </c>
      <c r="D215" s="123">
        <v>5.7834671594867872</v>
      </c>
      <c r="E215" s="123">
        <v>8.3290848840173339</v>
      </c>
      <c r="F215" s="123">
        <v>0.13462273770073924</v>
      </c>
      <c r="G215" s="123">
        <v>0</v>
      </c>
      <c r="H215" s="123">
        <v>0</v>
      </c>
      <c r="I215" s="123">
        <v>0</v>
      </c>
      <c r="J215" s="123">
        <v>0</v>
      </c>
      <c r="K215" s="123">
        <v>0</v>
      </c>
      <c r="L215" s="123">
        <v>0</v>
      </c>
      <c r="M215" s="123">
        <v>0</v>
      </c>
      <c r="N215" s="123">
        <v>0</v>
      </c>
      <c r="O215" s="123">
        <v>0</v>
      </c>
      <c r="P215" s="123">
        <v>0</v>
      </c>
      <c r="Q215" s="123">
        <v>0</v>
      </c>
      <c r="R215" s="123">
        <v>0</v>
      </c>
      <c r="S215" s="123">
        <v>0</v>
      </c>
      <c r="T215" s="123">
        <v>0</v>
      </c>
      <c r="U215" s="123">
        <v>0</v>
      </c>
      <c r="V215" s="123">
        <v>0</v>
      </c>
      <c r="W215" s="123" t="s">
        <v>2</v>
      </c>
      <c r="X215" s="123" t="s">
        <v>2</v>
      </c>
      <c r="Y215" s="123" t="s">
        <v>2</v>
      </c>
      <c r="Z215" s="123" t="s">
        <v>2</v>
      </c>
      <c r="AA215" s="123" t="s">
        <v>2</v>
      </c>
      <c r="AB215" s="123" t="s">
        <v>2</v>
      </c>
      <c r="AC215" s="123" t="s">
        <v>2</v>
      </c>
      <c r="AD215" s="123" t="s">
        <v>2</v>
      </c>
      <c r="AE215" s="123" t="s">
        <v>2</v>
      </c>
      <c r="AF215" s="122">
        <f t="shared" si="57"/>
        <v>14.695120655960574</v>
      </c>
      <c r="AG215" s="124">
        <f t="shared" si="58"/>
        <v>34.402083864389496</v>
      </c>
    </row>
    <row r="216" spans="1:33" ht="9.6" customHeight="1" x14ac:dyDescent="0.2">
      <c r="A216" s="120">
        <v>4</v>
      </c>
      <c r="B216" s="121">
        <v>4.5</v>
      </c>
      <c r="C216" s="122">
        <v>0.11045968221599116</v>
      </c>
      <c r="D216" s="123">
        <v>1.7559372079191096</v>
      </c>
      <c r="E216" s="123">
        <v>8.8920044183872893</v>
      </c>
      <c r="F216" s="123">
        <v>4.5285814427733877</v>
      </c>
      <c r="G216" s="123">
        <v>8.7624267142492995E-2</v>
      </c>
      <c r="H216" s="123">
        <v>2.6552808224997876E-4</v>
      </c>
      <c r="I216" s="123">
        <v>0</v>
      </c>
      <c r="J216" s="123">
        <v>0</v>
      </c>
      <c r="K216" s="123">
        <v>0</v>
      </c>
      <c r="L216" s="123">
        <v>0</v>
      </c>
      <c r="M216" s="123">
        <v>0</v>
      </c>
      <c r="N216" s="123">
        <v>0</v>
      </c>
      <c r="O216" s="123">
        <v>0</v>
      </c>
      <c r="P216" s="123">
        <v>0</v>
      </c>
      <c r="Q216" s="123">
        <v>0</v>
      </c>
      <c r="R216" s="123">
        <v>0</v>
      </c>
      <c r="S216" s="123">
        <v>0</v>
      </c>
      <c r="T216" s="123">
        <v>0</v>
      </c>
      <c r="U216" s="123">
        <v>0</v>
      </c>
      <c r="V216" s="123">
        <v>0</v>
      </c>
      <c r="W216" s="123" t="s">
        <v>2</v>
      </c>
      <c r="X216" s="123" t="s">
        <v>2</v>
      </c>
      <c r="Y216" s="123" t="s">
        <v>2</v>
      </c>
      <c r="Z216" s="123" t="s">
        <v>2</v>
      </c>
      <c r="AA216" s="123" t="s">
        <v>2</v>
      </c>
      <c r="AB216" s="123" t="s">
        <v>2</v>
      </c>
      <c r="AC216" s="123" t="s">
        <v>2</v>
      </c>
      <c r="AD216" s="123" t="s">
        <v>2</v>
      </c>
      <c r="AE216" s="123" t="s">
        <v>2</v>
      </c>
      <c r="AF216" s="122">
        <f t="shared" si="57"/>
        <v>15.374872546520521</v>
      </c>
      <c r="AG216" s="124">
        <f t="shared" si="58"/>
        <v>49.776956410910017</v>
      </c>
    </row>
    <row r="217" spans="1:33" ht="9.6" customHeight="1" x14ac:dyDescent="0.2">
      <c r="A217" s="120">
        <v>4.5</v>
      </c>
      <c r="B217" s="121">
        <v>5</v>
      </c>
      <c r="C217" s="122">
        <v>1.513510068824879E-2</v>
      </c>
      <c r="D217" s="123">
        <v>1.036356105021667</v>
      </c>
      <c r="E217" s="123">
        <v>3.4566445747302232</v>
      </c>
      <c r="F217" s="123">
        <v>6.9926820460531909</v>
      </c>
      <c r="G217" s="123">
        <v>2.5480074772707964</v>
      </c>
      <c r="H217" s="123">
        <v>0.12718795139773983</v>
      </c>
      <c r="I217" s="123">
        <v>1.3276404112498937E-3</v>
      </c>
      <c r="J217" s="123">
        <v>0</v>
      </c>
      <c r="K217" s="123">
        <v>0</v>
      </c>
      <c r="L217" s="123">
        <v>0</v>
      </c>
      <c r="M217" s="123">
        <v>0</v>
      </c>
      <c r="N217" s="123">
        <v>0</v>
      </c>
      <c r="O217" s="123">
        <v>0</v>
      </c>
      <c r="P217" s="123">
        <v>0</v>
      </c>
      <c r="Q217" s="123">
        <v>0</v>
      </c>
      <c r="R217" s="123">
        <v>0</v>
      </c>
      <c r="S217" s="123">
        <v>0</v>
      </c>
      <c r="T217" s="123">
        <v>0</v>
      </c>
      <c r="U217" s="123">
        <v>0</v>
      </c>
      <c r="V217" s="123">
        <v>0</v>
      </c>
      <c r="W217" s="123" t="s">
        <v>2</v>
      </c>
      <c r="X217" s="123" t="s">
        <v>2</v>
      </c>
      <c r="Y217" s="123" t="s">
        <v>2</v>
      </c>
      <c r="Z217" s="123" t="s">
        <v>2</v>
      </c>
      <c r="AA217" s="123" t="s">
        <v>2</v>
      </c>
      <c r="AB217" s="123" t="s">
        <v>2</v>
      </c>
      <c r="AC217" s="123" t="s">
        <v>2</v>
      </c>
      <c r="AD217" s="123" t="s">
        <v>2</v>
      </c>
      <c r="AE217" s="123" t="s">
        <v>2</v>
      </c>
      <c r="AF217" s="122">
        <f t="shared" si="57"/>
        <v>14.177340895573115</v>
      </c>
      <c r="AG217" s="124">
        <f t="shared" si="58"/>
        <v>63.954297306483134</v>
      </c>
    </row>
    <row r="218" spans="1:33" ht="9.6" customHeight="1" x14ac:dyDescent="0.2">
      <c r="A218" s="120">
        <v>5</v>
      </c>
      <c r="B218" s="121">
        <v>5.5</v>
      </c>
      <c r="C218" s="122">
        <v>3.7173931514997028E-3</v>
      </c>
      <c r="D218" s="123">
        <v>0.69409040700144442</v>
      </c>
      <c r="E218" s="123">
        <v>1.5652880448636248</v>
      </c>
      <c r="F218" s="123">
        <v>2.9478927691392642</v>
      </c>
      <c r="G218" s="123">
        <v>4.7930474126943663</v>
      </c>
      <c r="H218" s="123">
        <v>1.8053254312176055</v>
      </c>
      <c r="I218" s="123">
        <v>0.19356997196023451</v>
      </c>
      <c r="J218" s="123">
        <v>2.6552808224997873E-3</v>
      </c>
      <c r="K218" s="123">
        <v>0</v>
      </c>
      <c r="L218" s="123">
        <v>0</v>
      </c>
      <c r="M218" s="123">
        <v>0</v>
      </c>
      <c r="N218" s="123">
        <v>0</v>
      </c>
      <c r="O218" s="123">
        <v>0</v>
      </c>
      <c r="P218" s="123">
        <v>0</v>
      </c>
      <c r="Q218" s="123">
        <v>0</v>
      </c>
      <c r="R218" s="123">
        <v>0</v>
      </c>
      <c r="S218" s="123">
        <v>0</v>
      </c>
      <c r="T218" s="123">
        <v>0</v>
      </c>
      <c r="U218" s="123">
        <v>0</v>
      </c>
      <c r="V218" s="123">
        <v>0</v>
      </c>
      <c r="W218" s="123" t="s">
        <v>2</v>
      </c>
      <c r="X218" s="123" t="s">
        <v>2</v>
      </c>
      <c r="Y218" s="123" t="s">
        <v>2</v>
      </c>
      <c r="Z218" s="123" t="s">
        <v>2</v>
      </c>
      <c r="AA218" s="123" t="s">
        <v>2</v>
      </c>
      <c r="AB218" s="123" t="s">
        <v>2</v>
      </c>
      <c r="AC218" s="123" t="s">
        <v>2</v>
      </c>
      <c r="AD218" s="123" t="s">
        <v>2</v>
      </c>
      <c r="AE218" s="123" t="s">
        <v>2</v>
      </c>
      <c r="AF218" s="122">
        <f t="shared" si="57"/>
        <v>12.00558671085054</v>
      </c>
      <c r="AG218" s="124">
        <f t="shared" si="58"/>
        <v>75.959884017333678</v>
      </c>
    </row>
    <row r="219" spans="1:33" ht="9.6" customHeight="1" x14ac:dyDescent="0.2">
      <c r="A219" s="120">
        <v>5.5</v>
      </c>
      <c r="B219" s="121">
        <v>6</v>
      </c>
      <c r="C219" s="122">
        <v>1.8586965757498514E-3</v>
      </c>
      <c r="D219" s="123">
        <v>0.27429050896422807</v>
      </c>
      <c r="E219" s="123">
        <v>0.92722406321692585</v>
      </c>
      <c r="F219" s="123">
        <v>1.2426714249299007</v>
      </c>
      <c r="G219" s="123">
        <v>2.0004885716713399</v>
      </c>
      <c r="H219" s="123">
        <v>3.0987127198572519</v>
      </c>
      <c r="I219" s="123">
        <v>1.4978439119721301</v>
      </c>
      <c r="J219" s="123">
        <v>0.22596439799473192</v>
      </c>
      <c r="K219" s="123">
        <v>1.5931684934998726E-2</v>
      </c>
      <c r="L219" s="123">
        <v>2.6552808224997876E-4</v>
      </c>
      <c r="M219" s="123">
        <v>0</v>
      </c>
      <c r="N219" s="123">
        <v>0</v>
      </c>
      <c r="O219" s="123">
        <v>0</v>
      </c>
      <c r="P219" s="123">
        <v>0</v>
      </c>
      <c r="Q219" s="123">
        <v>0</v>
      </c>
      <c r="R219" s="123">
        <v>0</v>
      </c>
      <c r="S219" s="123">
        <v>0</v>
      </c>
      <c r="T219" s="123">
        <v>0</v>
      </c>
      <c r="U219" s="123">
        <v>0</v>
      </c>
      <c r="V219" s="123">
        <v>0</v>
      </c>
      <c r="W219" s="123" t="s">
        <v>2</v>
      </c>
      <c r="X219" s="123" t="s">
        <v>2</v>
      </c>
      <c r="Y219" s="123" t="s">
        <v>2</v>
      </c>
      <c r="Z219" s="123" t="s">
        <v>2</v>
      </c>
      <c r="AA219" s="123" t="s">
        <v>2</v>
      </c>
      <c r="AB219" s="123" t="s">
        <v>2</v>
      </c>
      <c r="AC219" s="123" t="s">
        <v>2</v>
      </c>
      <c r="AD219" s="123" t="s">
        <v>2</v>
      </c>
      <c r="AE219" s="123" t="s">
        <v>2</v>
      </c>
      <c r="AF219" s="122">
        <f t="shared" si="57"/>
        <v>9.285251508199508</v>
      </c>
      <c r="AG219" s="124">
        <f t="shared" si="58"/>
        <v>85.245135525533186</v>
      </c>
    </row>
    <row r="220" spans="1:33" ht="9.6" customHeight="1" x14ac:dyDescent="0.2">
      <c r="A220" s="120">
        <v>6</v>
      </c>
      <c r="B220" s="121">
        <v>6.5</v>
      </c>
      <c r="C220" s="122">
        <v>1.3276404112498937E-3</v>
      </c>
      <c r="D220" s="123">
        <v>6.2133571246495031E-2</v>
      </c>
      <c r="E220" s="123">
        <v>0.58522389327895319</v>
      </c>
      <c r="F220" s="123">
        <v>0.59664160081570228</v>
      </c>
      <c r="G220" s="123">
        <v>0.72223638371994225</v>
      </c>
      <c r="H220" s="123">
        <v>1.1396465290169089</v>
      </c>
      <c r="I220" s="123">
        <v>1.8990568442518481</v>
      </c>
      <c r="J220" s="123">
        <v>1.3095845016568952</v>
      </c>
      <c r="K220" s="123">
        <v>0.30668493499872546</v>
      </c>
      <c r="L220" s="123">
        <v>3.3191010281247345E-2</v>
      </c>
      <c r="M220" s="123">
        <v>1.3276404112498937E-3</v>
      </c>
      <c r="N220" s="123">
        <v>0</v>
      </c>
      <c r="O220" s="123">
        <v>0</v>
      </c>
      <c r="P220" s="123">
        <v>0</v>
      </c>
      <c r="Q220" s="123">
        <v>0</v>
      </c>
      <c r="R220" s="123">
        <v>0</v>
      </c>
      <c r="S220" s="123">
        <v>0</v>
      </c>
      <c r="T220" s="123">
        <v>0</v>
      </c>
      <c r="U220" s="123">
        <v>0</v>
      </c>
      <c r="V220" s="123">
        <v>0</v>
      </c>
      <c r="W220" s="123" t="s">
        <v>2</v>
      </c>
      <c r="X220" s="123" t="s">
        <v>2</v>
      </c>
      <c r="Y220" s="123" t="s">
        <v>2</v>
      </c>
      <c r="Z220" s="123" t="s">
        <v>2</v>
      </c>
      <c r="AA220" s="123" t="s">
        <v>2</v>
      </c>
      <c r="AB220" s="123" t="s">
        <v>2</v>
      </c>
      <c r="AC220" s="123" t="s">
        <v>2</v>
      </c>
      <c r="AD220" s="123" t="s">
        <v>2</v>
      </c>
      <c r="AE220" s="123" t="s">
        <v>2</v>
      </c>
      <c r="AF220" s="122">
        <f t="shared" si="57"/>
        <v>6.6570545500892182</v>
      </c>
      <c r="AG220" s="124">
        <f t="shared" si="58"/>
        <v>91.9021900756224</v>
      </c>
    </row>
    <row r="221" spans="1:33" ht="9.6" customHeight="1" x14ac:dyDescent="0.2">
      <c r="A221" s="120">
        <v>6.5</v>
      </c>
      <c r="B221" s="121">
        <v>7</v>
      </c>
      <c r="C221" s="122">
        <v>2.6552808224997876E-4</v>
      </c>
      <c r="D221" s="123">
        <v>1.0090067125499192E-2</v>
      </c>
      <c r="E221" s="123">
        <v>0.33668960829297306</v>
      </c>
      <c r="F221" s="123">
        <v>0.3789085733707197</v>
      </c>
      <c r="G221" s="123">
        <v>0.3327066870592234</v>
      </c>
      <c r="H221" s="123">
        <v>0.35713527062622141</v>
      </c>
      <c r="I221" s="123">
        <v>0.59664160081570228</v>
      </c>
      <c r="J221" s="123">
        <v>0.94103152349392472</v>
      </c>
      <c r="K221" s="123">
        <v>0.92138244540742631</v>
      </c>
      <c r="L221" s="123">
        <v>0.33589302404622312</v>
      </c>
      <c r="M221" s="123">
        <v>6.0274874670745181E-2</v>
      </c>
      <c r="N221" s="123">
        <v>5.8416178094995328E-3</v>
      </c>
      <c r="O221" s="123">
        <v>0</v>
      </c>
      <c r="P221" s="123">
        <v>0</v>
      </c>
      <c r="Q221" s="123">
        <v>0</v>
      </c>
      <c r="R221" s="123">
        <v>0</v>
      </c>
      <c r="S221" s="123">
        <v>0</v>
      </c>
      <c r="T221" s="123">
        <v>0</v>
      </c>
      <c r="U221" s="123">
        <v>0</v>
      </c>
      <c r="V221" s="123">
        <v>0</v>
      </c>
      <c r="W221" s="123" t="s">
        <v>2</v>
      </c>
      <c r="X221" s="123" t="s">
        <v>2</v>
      </c>
      <c r="Y221" s="123" t="s">
        <v>2</v>
      </c>
      <c r="Z221" s="123" t="s">
        <v>2</v>
      </c>
      <c r="AA221" s="123" t="s">
        <v>2</v>
      </c>
      <c r="AB221" s="123" t="s">
        <v>2</v>
      </c>
      <c r="AC221" s="123" t="s">
        <v>2</v>
      </c>
      <c r="AD221" s="123" t="s">
        <v>2</v>
      </c>
      <c r="AE221" s="123" t="s">
        <v>2</v>
      </c>
      <c r="AF221" s="122">
        <f t="shared" si="57"/>
        <v>4.2768608208004082</v>
      </c>
      <c r="AG221" s="124">
        <f t="shared" si="58"/>
        <v>96.179050896422808</v>
      </c>
    </row>
    <row r="222" spans="1:33" ht="9.6" customHeight="1" x14ac:dyDescent="0.2">
      <c r="A222" s="120">
        <v>7</v>
      </c>
      <c r="B222" s="121">
        <v>7.5</v>
      </c>
      <c r="C222" s="122">
        <v>0</v>
      </c>
      <c r="D222" s="123">
        <v>2.12422465799983E-3</v>
      </c>
      <c r="E222" s="123">
        <v>0.12771900756223978</v>
      </c>
      <c r="F222" s="123">
        <v>0.27216628430622825</v>
      </c>
      <c r="G222" s="123">
        <v>0.14816466989548815</v>
      </c>
      <c r="H222" s="123">
        <v>0.13621590619423909</v>
      </c>
      <c r="I222" s="123">
        <v>0.15958237743223724</v>
      </c>
      <c r="J222" s="123">
        <v>0.25968646444047921</v>
      </c>
      <c r="K222" s="123">
        <v>0.41156852748746708</v>
      </c>
      <c r="L222" s="123">
        <v>0.43148313365621549</v>
      </c>
      <c r="M222" s="123">
        <v>0.24322372334098055</v>
      </c>
      <c r="N222" s="123">
        <v>7.8330784263743736E-2</v>
      </c>
      <c r="O222" s="123">
        <v>1.5666156852748747E-2</v>
      </c>
      <c r="P222" s="123">
        <v>2.3897527402498087E-3</v>
      </c>
      <c r="Q222" s="123">
        <v>0</v>
      </c>
      <c r="R222" s="123">
        <v>0</v>
      </c>
      <c r="S222" s="123">
        <v>0</v>
      </c>
      <c r="T222" s="123">
        <v>0</v>
      </c>
      <c r="U222" s="123">
        <v>0</v>
      </c>
      <c r="V222" s="123">
        <v>0</v>
      </c>
      <c r="W222" s="123" t="s">
        <v>2</v>
      </c>
      <c r="X222" s="123" t="s">
        <v>2</v>
      </c>
      <c r="Y222" s="123" t="s">
        <v>2</v>
      </c>
      <c r="Z222" s="123" t="s">
        <v>2</v>
      </c>
      <c r="AA222" s="123" t="s">
        <v>2</v>
      </c>
      <c r="AB222" s="123" t="s">
        <v>2</v>
      </c>
      <c r="AC222" s="123" t="s">
        <v>2</v>
      </c>
      <c r="AD222" s="123" t="s">
        <v>2</v>
      </c>
      <c r="AE222" s="123" t="s">
        <v>2</v>
      </c>
      <c r="AF222" s="122">
        <f t="shared" si="57"/>
        <v>2.2883210128303171</v>
      </c>
      <c r="AG222" s="124">
        <f t="shared" si="58"/>
        <v>98.467371909253131</v>
      </c>
    </row>
    <row r="223" spans="1:33" ht="9.6" customHeight="1" x14ac:dyDescent="0.2">
      <c r="A223" s="120">
        <v>7.5</v>
      </c>
      <c r="B223" s="121">
        <v>8</v>
      </c>
      <c r="C223" s="122">
        <v>0</v>
      </c>
      <c r="D223" s="123">
        <v>2.12422465799983E-3</v>
      </c>
      <c r="E223" s="123">
        <v>2.8411504800747726E-2</v>
      </c>
      <c r="F223" s="123">
        <v>7.9658424674993622E-2</v>
      </c>
      <c r="G223" s="123">
        <v>6.9302829467244462E-2</v>
      </c>
      <c r="H223" s="123">
        <v>4.7795054804996177E-2</v>
      </c>
      <c r="I223" s="123">
        <v>2.7880448636247768E-2</v>
      </c>
      <c r="J223" s="123">
        <v>4.6732942475996263E-2</v>
      </c>
      <c r="K223" s="123">
        <v>9.5059053445492397E-2</v>
      </c>
      <c r="L223" s="123">
        <v>0.18586965757498514</v>
      </c>
      <c r="M223" s="123">
        <v>0.18666624182173505</v>
      </c>
      <c r="N223" s="123">
        <v>0.13382615345398929</v>
      </c>
      <c r="O223" s="123">
        <v>6.3195683575494946E-2</v>
      </c>
      <c r="P223" s="123">
        <v>2.1242246579998299E-2</v>
      </c>
      <c r="Q223" s="123">
        <v>4.7795054804996174E-3</v>
      </c>
      <c r="R223" s="123">
        <v>5.3105616449995751E-4</v>
      </c>
      <c r="S223" s="123">
        <v>0</v>
      </c>
      <c r="T223" s="123">
        <v>0</v>
      </c>
      <c r="U223" s="123">
        <v>0</v>
      </c>
      <c r="V223" s="123">
        <v>0</v>
      </c>
      <c r="W223" s="123" t="s">
        <v>2</v>
      </c>
      <c r="X223" s="123" t="s">
        <v>2</v>
      </c>
      <c r="Y223" s="123" t="s">
        <v>2</v>
      </c>
      <c r="Z223" s="123" t="s">
        <v>2</v>
      </c>
      <c r="AA223" s="123" t="s">
        <v>2</v>
      </c>
      <c r="AB223" s="123" t="s">
        <v>2</v>
      </c>
      <c r="AC223" s="123" t="s">
        <v>2</v>
      </c>
      <c r="AD223" s="123" t="s">
        <v>2</v>
      </c>
      <c r="AE223" s="123" t="s">
        <v>2</v>
      </c>
      <c r="AF223" s="122">
        <f t="shared" si="57"/>
        <v>0.99307502761492072</v>
      </c>
      <c r="AG223" s="124">
        <f t="shared" si="58"/>
        <v>99.460446936868053</v>
      </c>
    </row>
    <row r="224" spans="1:33" ht="9.6" customHeight="1" x14ac:dyDescent="0.2">
      <c r="A224" s="120">
        <v>8</v>
      </c>
      <c r="B224" s="121">
        <v>8.5</v>
      </c>
      <c r="C224" s="122">
        <v>0</v>
      </c>
      <c r="D224" s="123">
        <v>2.12422465799983E-3</v>
      </c>
      <c r="E224" s="123">
        <v>6.1071458917495115E-3</v>
      </c>
      <c r="F224" s="123">
        <v>2.9208089047497662E-2</v>
      </c>
      <c r="G224" s="123">
        <v>3.4518650692497238E-2</v>
      </c>
      <c r="H224" s="123">
        <v>2.0180134250998384E-2</v>
      </c>
      <c r="I224" s="123">
        <v>6.9037301384994474E-3</v>
      </c>
      <c r="J224" s="123">
        <v>5.3105616449995747E-3</v>
      </c>
      <c r="K224" s="123">
        <v>9.8245390432492134E-3</v>
      </c>
      <c r="L224" s="123">
        <v>2.2835415073498174E-2</v>
      </c>
      <c r="M224" s="123">
        <v>5.0981391791995921E-2</v>
      </c>
      <c r="N224" s="123">
        <v>7.5941031523493921E-2</v>
      </c>
      <c r="O224" s="123">
        <v>4.9122695216246071E-2</v>
      </c>
      <c r="P224" s="123">
        <v>3.5846291103747131E-2</v>
      </c>
      <c r="Q224" s="123">
        <v>1.3807460276998895E-2</v>
      </c>
      <c r="R224" s="123">
        <v>4.2484493159996601E-3</v>
      </c>
      <c r="S224" s="123">
        <v>1.062112328999915E-3</v>
      </c>
      <c r="T224" s="123">
        <v>0</v>
      </c>
      <c r="U224" s="123">
        <v>0</v>
      </c>
      <c r="V224" s="123">
        <v>0</v>
      </c>
      <c r="W224" s="123" t="s">
        <v>2</v>
      </c>
      <c r="X224" s="123" t="s">
        <v>2</v>
      </c>
      <c r="Y224" s="123" t="s">
        <v>2</v>
      </c>
      <c r="Z224" s="123" t="s">
        <v>2</v>
      </c>
      <c r="AA224" s="123" t="s">
        <v>2</v>
      </c>
      <c r="AB224" s="123" t="s">
        <v>2</v>
      </c>
      <c r="AC224" s="123" t="s">
        <v>2</v>
      </c>
      <c r="AD224" s="123" t="s">
        <v>2</v>
      </c>
      <c r="AE224" s="123" t="s">
        <v>2</v>
      </c>
      <c r="AF224" s="122">
        <f t="shared" si="57"/>
        <v>0.36802192199847061</v>
      </c>
      <c r="AG224" s="124">
        <f t="shared" si="58"/>
        <v>99.828468858866529</v>
      </c>
    </row>
    <row r="225" spans="1:33" ht="9.6" customHeight="1" x14ac:dyDescent="0.2">
      <c r="A225" s="120">
        <v>8.5</v>
      </c>
      <c r="B225" s="121">
        <v>9</v>
      </c>
      <c r="C225" s="122">
        <v>0</v>
      </c>
      <c r="D225" s="123">
        <v>2.6552808224997873E-3</v>
      </c>
      <c r="E225" s="123">
        <v>2.6552808224997876E-4</v>
      </c>
      <c r="F225" s="123">
        <v>5.3105616449995747E-3</v>
      </c>
      <c r="G225" s="123">
        <v>1.1417707536749087E-2</v>
      </c>
      <c r="H225" s="123">
        <v>5.8416178094995328E-3</v>
      </c>
      <c r="I225" s="123">
        <v>3.1863369869997451E-3</v>
      </c>
      <c r="J225" s="123">
        <v>0</v>
      </c>
      <c r="K225" s="123">
        <v>1.5931684934998725E-3</v>
      </c>
      <c r="L225" s="123">
        <v>1.5931684934998725E-3</v>
      </c>
      <c r="M225" s="123">
        <v>2.9208089047497664E-3</v>
      </c>
      <c r="N225" s="123">
        <v>1.4338516441498852E-2</v>
      </c>
      <c r="O225" s="123">
        <v>2.3100943155748153E-2</v>
      </c>
      <c r="P225" s="123">
        <v>2.5490695895997961E-2</v>
      </c>
      <c r="Q225" s="123">
        <v>8.7624267142492988E-3</v>
      </c>
      <c r="R225" s="123">
        <v>5.8416178094995328E-3</v>
      </c>
      <c r="S225" s="123">
        <v>1.3276404112498937E-3</v>
      </c>
      <c r="T225" s="123">
        <v>1.062112328999915E-3</v>
      </c>
      <c r="U225" s="123">
        <v>2.6552808224997876E-4</v>
      </c>
      <c r="V225" s="123">
        <v>0</v>
      </c>
      <c r="W225" s="123" t="s">
        <v>2</v>
      </c>
      <c r="X225" s="123" t="s">
        <v>2</v>
      </c>
      <c r="Y225" s="123" t="s">
        <v>2</v>
      </c>
      <c r="Z225" s="123" t="s">
        <v>2</v>
      </c>
      <c r="AA225" s="123" t="s">
        <v>2</v>
      </c>
      <c r="AB225" s="123" t="s">
        <v>2</v>
      </c>
      <c r="AC225" s="123" t="s">
        <v>2</v>
      </c>
      <c r="AD225" s="123" t="s">
        <v>2</v>
      </c>
      <c r="AE225" s="123" t="s">
        <v>2</v>
      </c>
      <c r="AF225" s="122">
        <f t="shared" si="57"/>
        <v>0.11497365961424082</v>
      </c>
      <c r="AG225" s="124">
        <f t="shared" si="58"/>
        <v>99.943442518480765</v>
      </c>
    </row>
    <row r="226" spans="1:33" ht="9.6" customHeight="1" x14ac:dyDescent="0.2">
      <c r="A226" s="120">
        <v>9</v>
      </c>
      <c r="B226" s="121">
        <v>9.5</v>
      </c>
      <c r="C226" s="122">
        <v>0</v>
      </c>
      <c r="D226" s="123">
        <v>0</v>
      </c>
      <c r="E226" s="123">
        <v>0</v>
      </c>
      <c r="F226" s="123">
        <v>1.3276404112498937E-3</v>
      </c>
      <c r="G226" s="123">
        <v>9.8245390432492134E-3</v>
      </c>
      <c r="H226" s="123">
        <v>5.3105616449995747E-3</v>
      </c>
      <c r="I226" s="123">
        <v>0</v>
      </c>
      <c r="J226" s="123">
        <v>7.9658424674993627E-4</v>
      </c>
      <c r="K226" s="123">
        <v>5.3105616449995751E-4</v>
      </c>
      <c r="L226" s="123">
        <v>0</v>
      </c>
      <c r="M226" s="123">
        <v>0</v>
      </c>
      <c r="N226" s="123">
        <v>0</v>
      </c>
      <c r="O226" s="123">
        <v>1.8586965757498514E-3</v>
      </c>
      <c r="P226" s="123">
        <v>7.9658424674993629E-3</v>
      </c>
      <c r="Q226" s="123">
        <v>6.9037301384994474E-3</v>
      </c>
      <c r="R226" s="123">
        <v>5.8416178094995328E-3</v>
      </c>
      <c r="S226" s="123">
        <v>5.045033562749596E-3</v>
      </c>
      <c r="T226" s="123">
        <v>5.3105616449995751E-4</v>
      </c>
      <c r="U226" s="123">
        <v>5.3105616449995751E-4</v>
      </c>
      <c r="V226" s="123">
        <v>5.3105616449995751E-4</v>
      </c>
      <c r="W226" s="123" t="s">
        <v>2</v>
      </c>
      <c r="X226" s="123" t="s">
        <v>2</v>
      </c>
      <c r="Y226" s="123" t="s">
        <v>2</v>
      </c>
      <c r="Z226" s="123" t="s">
        <v>2</v>
      </c>
      <c r="AA226" s="123" t="s">
        <v>2</v>
      </c>
      <c r="AB226" s="123" t="s">
        <v>2</v>
      </c>
      <c r="AC226" s="123" t="s">
        <v>2</v>
      </c>
      <c r="AD226" s="123" t="s">
        <v>2</v>
      </c>
      <c r="AE226" s="123" t="s">
        <v>2</v>
      </c>
      <c r="AF226" s="122">
        <f t="shared" si="57"/>
        <v>4.6998470558246234E-2</v>
      </c>
      <c r="AG226" s="124">
        <f t="shared" si="58"/>
        <v>99.990440989039016</v>
      </c>
    </row>
    <row r="227" spans="1:33" ht="9.6" customHeight="1" x14ac:dyDescent="0.2">
      <c r="A227" s="120">
        <v>9.5</v>
      </c>
      <c r="B227" s="121">
        <v>10</v>
      </c>
      <c r="C227" s="122">
        <v>0</v>
      </c>
      <c r="D227" s="123">
        <v>0</v>
      </c>
      <c r="E227" s="123">
        <v>0</v>
      </c>
      <c r="F227" s="123">
        <v>0</v>
      </c>
      <c r="G227" s="123">
        <v>1.8586965757498514E-3</v>
      </c>
      <c r="H227" s="123">
        <v>1.3276404112498937E-3</v>
      </c>
      <c r="I227" s="123">
        <v>0</v>
      </c>
      <c r="J227" s="123">
        <v>0</v>
      </c>
      <c r="K227" s="123">
        <v>0</v>
      </c>
      <c r="L227" s="123">
        <v>0</v>
      </c>
      <c r="M227" s="123">
        <v>0</v>
      </c>
      <c r="N227" s="123">
        <v>0</v>
      </c>
      <c r="O227" s="123">
        <v>0</v>
      </c>
      <c r="P227" s="123">
        <v>2.6552808224997876E-4</v>
      </c>
      <c r="Q227" s="123">
        <v>7.9658424674993627E-4</v>
      </c>
      <c r="R227" s="123">
        <v>1.3276404112498937E-3</v>
      </c>
      <c r="S227" s="123">
        <v>1.5931684934998725E-3</v>
      </c>
      <c r="T227" s="123">
        <v>5.3105616449995751E-4</v>
      </c>
      <c r="U227" s="123">
        <v>2.6552808224997876E-4</v>
      </c>
      <c r="V227" s="123">
        <v>0</v>
      </c>
      <c r="W227" s="123" t="s">
        <v>2</v>
      </c>
      <c r="X227" s="123" t="s">
        <v>2</v>
      </c>
      <c r="Y227" s="123" t="s">
        <v>2</v>
      </c>
      <c r="Z227" s="123" t="s">
        <v>2</v>
      </c>
      <c r="AA227" s="123" t="s">
        <v>2</v>
      </c>
      <c r="AB227" s="123" t="s">
        <v>2</v>
      </c>
      <c r="AC227" s="123" t="s">
        <v>2</v>
      </c>
      <c r="AD227" s="123" t="s">
        <v>2</v>
      </c>
      <c r="AE227" s="123" t="s">
        <v>2</v>
      </c>
      <c r="AF227" s="122">
        <f t="shared" si="57"/>
        <v>7.9658424674993629E-3</v>
      </c>
      <c r="AG227" s="124">
        <f t="shared" si="58"/>
        <v>99.998406831506514</v>
      </c>
    </row>
    <row r="228" spans="1:33" ht="9.6" customHeight="1" x14ac:dyDescent="0.2">
      <c r="A228" s="120">
        <v>10</v>
      </c>
      <c r="B228" s="121">
        <v>10.5</v>
      </c>
      <c r="C228" s="122">
        <v>0</v>
      </c>
      <c r="D228" s="123">
        <v>0</v>
      </c>
      <c r="E228" s="123">
        <v>0</v>
      </c>
      <c r="F228" s="123">
        <v>0</v>
      </c>
      <c r="G228" s="123">
        <v>0</v>
      </c>
      <c r="H228" s="123">
        <v>1.3276404112498937E-3</v>
      </c>
      <c r="I228" s="123">
        <v>0</v>
      </c>
      <c r="J228" s="123">
        <v>0</v>
      </c>
      <c r="K228" s="123">
        <v>0</v>
      </c>
      <c r="L228" s="123">
        <v>0</v>
      </c>
      <c r="M228" s="123">
        <v>0</v>
      </c>
      <c r="N228" s="123">
        <v>0</v>
      </c>
      <c r="O228" s="123">
        <v>0</v>
      </c>
      <c r="P228" s="123">
        <v>0</v>
      </c>
      <c r="Q228" s="123">
        <v>0</v>
      </c>
      <c r="R228" s="123">
        <v>0</v>
      </c>
      <c r="S228" s="123">
        <v>0</v>
      </c>
      <c r="T228" s="123">
        <v>0</v>
      </c>
      <c r="U228" s="123">
        <v>2.6552808224997876E-4</v>
      </c>
      <c r="V228" s="123">
        <v>0</v>
      </c>
      <c r="W228" s="123" t="s">
        <v>2</v>
      </c>
      <c r="X228" s="123" t="s">
        <v>2</v>
      </c>
      <c r="Y228" s="123" t="s">
        <v>2</v>
      </c>
      <c r="Z228" s="123" t="s">
        <v>2</v>
      </c>
      <c r="AA228" s="123" t="s">
        <v>2</v>
      </c>
      <c r="AB228" s="123" t="s">
        <v>2</v>
      </c>
      <c r="AC228" s="123" t="s">
        <v>2</v>
      </c>
      <c r="AD228" s="123" t="s">
        <v>2</v>
      </c>
      <c r="AE228" s="123" t="s">
        <v>2</v>
      </c>
      <c r="AF228" s="122">
        <f t="shared" si="57"/>
        <v>1.5931684934998723E-3</v>
      </c>
      <c r="AG228" s="124">
        <f t="shared" si="58"/>
        <v>100.00000000000001</v>
      </c>
    </row>
    <row r="229" spans="1:33" ht="9.6" customHeight="1" x14ac:dyDescent="0.2">
      <c r="A229" s="120">
        <v>10.5</v>
      </c>
      <c r="B229" s="121">
        <v>11</v>
      </c>
      <c r="C229" s="122">
        <v>0</v>
      </c>
      <c r="D229" s="123">
        <v>0</v>
      </c>
      <c r="E229" s="123">
        <v>0</v>
      </c>
      <c r="F229" s="123">
        <v>0</v>
      </c>
      <c r="G229" s="123">
        <v>0</v>
      </c>
      <c r="H229" s="123">
        <v>0</v>
      </c>
      <c r="I229" s="123">
        <v>0</v>
      </c>
      <c r="J229" s="123">
        <v>0</v>
      </c>
      <c r="K229" s="123">
        <v>0</v>
      </c>
      <c r="L229" s="123">
        <v>0</v>
      </c>
      <c r="M229" s="123">
        <v>0</v>
      </c>
      <c r="N229" s="123">
        <v>0</v>
      </c>
      <c r="O229" s="123">
        <v>0</v>
      </c>
      <c r="P229" s="123">
        <v>0</v>
      </c>
      <c r="Q229" s="123">
        <v>0</v>
      </c>
      <c r="R229" s="123">
        <v>0</v>
      </c>
      <c r="S229" s="123">
        <v>0</v>
      </c>
      <c r="T229" s="123">
        <v>0</v>
      </c>
      <c r="U229" s="123">
        <v>0</v>
      </c>
      <c r="V229" s="123">
        <v>0</v>
      </c>
      <c r="W229" s="123" t="s">
        <v>2</v>
      </c>
      <c r="X229" s="123" t="s">
        <v>2</v>
      </c>
      <c r="Y229" s="123" t="s">
        <v>2</v>
      </c>
      <c r="Z229" s="123" t="s">
        <v>2</v>
      </c>
      <c r="AA229" s="123" t="s">
        <v>2</v>
      </c>
      <c r="AB229" s="123" t="s">
        <v>2</v>
      </c>
      <c r="AC229" s="123" t="s">
        <v>2</v>
      </c>
      <c r="AD229" s="123" t="s">
        <v>2</v>
      </c>
      <c r="AE229" s="123" t="s">
        <v>2</v>
      </c>
      <c r="AF229" s="122">
        <f t="shared" si="57"/>
        <v>0</v>
      </c>
      <c r="AG229" s="124">
        <f t="shared" si="58"/>
        <v>100.00000000000001</v>
      </c>
    </row>
    <row r="230" spans="1:33" ht="9.6" customHeight="1" x14ac:dyDescent="0.2">
      <c r="A230" s="120" t="s">
        <v>2</v>
      </c>
      <c r="B230" s="121" t="s">
        <v>2</v>
      </c>
      <c r="C230" s="122" t="s">
        <v>2</v>
      </c>
      <c r="D230" s="123" t="s">
        <v>2</v>
      </c>
      <c r="E230" s="123" t="s">
        <v>2</v>
      </c>
      <c r="F230" s="123" t="s">
        <v>2</v>
      </c>
      <c r="G230" s="123" t="s">
        <v>2</v>
      </c>
      <c r="H230" s="123" t="s">
        <v>2</v>
      </c>
      <c r="I230" s="123" t="s">
        <v>2</v>
      </c>
      <c r="J230" s="123" t="s">
        <v>2</v>
      </c>
      <c r="K230" s="123" t="s">
        <v>2</v>
      </c>
      <c r="L230" s="123" t="s">
        <v>2</v>
      </c>
      <c r="M230" s="123" t="s">
        <v>2</v>
      </c>
      <c r="N230" s="123" t="s">
        <v>2</v>
      </c>
      <c r="O230" s="123" t="s">
        <v>2</v>
      </c>
      <c r="P230" s="123" t="s">
        <v>2</v>
      </c>
      <c r="Q230" s="123" t="s">
        <v>2</v>
      </c>
      <c r="R230" s="123" t="s">
        <v>2</v>
      </c>
      <c r="S230" s="123" t="s">
        <v>2</v>
      </c>
      <c r="T230" s="123" t="s">
        <v>2</v>
      </c>
      <c r="U230" s="123" t="s">
        <v>2</v>
      </c>
      <c r="V230" s="123" t="s">
        <v>2</v>
      </c>
      <c r="W230" s="123" t="s">
        <v>2</v>
      </c>
      <c r="X230" s="123" t="s">
        <v>2</v>
      </c>
      <c r="Y230" s="123" t="s">
        <v>2</v>
      </c>
      <c r="Z230" s="123" t="s">
        <v>2</v>
      </c>
      <c r="AA230" s="123" t="s">
        <v>2</v>
      </c>
      <c r="AB230" s="123" t="s">
        <v>2</v>
      </c>
      <c r="AC230" s="123" t="s">
        <v>2</v>
      </c>
      <c r="AD230" s="123" t="s">
        <v>2</v>
      </c>
      <c r="AE230" s="123" t="s">
        <v>2</v>
      </c>
      <c r="AF230" s="122">
        <f t="shared" si="57"/>
        <v>0</v>
      </c>
      <c r="AG230" s="124">
        <f t="shared" si="58"/>
        <v>100.00000000000001</v>
      </c>
    </row>
    <row r="231" spans="1:33" ht="9.6" customHeight="1" x14ac:dyDescent="0.2">
      <c r="A231" s="120" t="s">
        <v>2</v>
      </c>
      <c r="B231" s="121" t="s">
        <v>2</v>
      </c>
      <c r="C231" s="122" t="s">
        <v>2</v>
      </c>
      <c r="D231" s="123" t="s">
        <v>2</v>
      </c>
      <c r="E231" s="123" t="s">
        <v>2</v>
      </c>
      <c r="F231" s="123" t="s">
        <v>2</v>
      </c>
      <c r="G231" s="123" t="s">
        <v>2</v>
      </c>
      <c r="H231" s="123" t="s">
        <v>2</v>
      </c>
      <c r="I231" s="123" t="s">
        <v>2</v>
      </c>
      <c r="J231" s="123" t="s">
        <v>2</v>
      </c>
      <c r="K231" s="123" t="s">
        <v>2</v>
      </c>
      <c r="L231" s="123" t="s">
        <v>2</v>
      </c>
      <c r="M231" s="123" t="s">
        <v>2</v>
      </c>
      <c r="N231" s="123" t="s">
        <v>2</v>
      </c>
      <c r="O231" s="123" t="s">
        <v>2</v>
      </c>
      <c r="P231" s="123" t="s">
        <v>2</v>
      </c>
      <c r="Q231" s="123" t="s">
        <v>2</v>
      </c>
      <c r="R231" s="123" t="s">
        <v>2</v>
      </c>
      <c r="S231" s="123" t="s">
        <v>2</v>
      </c>
      <c r="T231" s="123" t="s">
        <v>2</v>
      </c>
      <c r="U231" s="123" t="s">
        <v>2</v>
      </c>
      <c r="V231" s="123" t="s">
        <v>2</v>
      </c>
      <c r="W231" s="123" t="s">
        <v>2</v>
      </c>
      <c r="X231" s="123" t="s">
        <v>2</v>
      </c>
      <c r="Y231" s="123" t="s">
        <v>2</v>
      </c>
      <c r="Z231" s="123" t="s">
        <v>2</v>
      </c>
      <c r="AA231" s="123" t="s">
        <v>2</v>
      </c>
      <c r="AB231" s="123" t="s">
        <v>2</v>
      </c>
      <c r="AC231" s="123" t="s">
        <v>2</v>
      </c>
      <c r="AD231" s="123" t="s">
        <v>2</v>
      </c>
      <c r="AE231" s="123" t="s">
        <v>2</v>
      </c>
      <c r="AF231" s="122">
        <f t="shared" si="57"/>
        <v>0</v>
      </c>
      <c r="AG231" s="124">
        <f t="shared" si="58"/>
        <v>100.00000000000001</v>
      </c>
    </row>
    <row r="232" spans="1:33" ht="9.6" customHeight="1" x14ac:dyDescent="0.2">
      <c r="A232" s="120" t="s">
        <v>2</v>
      </c>
      <c r="B232" s="121" t="s">
        <v>2</v>
      </c>
      <c r="C232" s="122" t="s">
        <v>2</v>
      </c>
      <c r="D232" s="123" t="s">
        <v>2</v>
      </c>
      <c r="E232" s="123" t="s">
        <v>2</v>
      </c>
      <c r="F232" s="123" t="s">
        <v>2</v>
      </c>
      <c r="G232" s="123" t="s">
        <v>2</v>
      </c>
      <c r="H232" s="123" t="s">
        <v>2</v>
      </c>
      <c r="I232" s="123" t="s">
        <v>2</v>
      </c>
      <c r="J232" s="123" t="s">
        <v>2</v>
      </c>
      <c r="K232" s="123" t="s">
        <v>2</v>
      </c>
      <c r="L232" s="123" t="s">
        <v>2</v>
      </c>
      <c r="M232" s="123" t="s">
        <v>2</v>
      </c>
      <c r="N232" s="123" t="s">
        <v>2</v>
      </c>
      <c r="O232" s="123" t="s">
        <v>2</v>
      </c>
      <c r="P232" s="123" t="s">
        <v>2</v>
      </c>
      <c r="Q232" s="123" t="s">
        <v>2</v>
      </c>
      <c r="R232" s="123" t="s">
        <v>2</v>
      </c>
      <c r="S232" s="123" t="s">
        <v>2</v>
      </c>
      <c r="T232" s="123" t="s">
        <v>2</v>
      </c>
      <c r="U232" s="123" t="s">
        <v>2</v>
      </c>
      <c r="V232" s="123" t="s">
        <v>2</v>
      </c>
      <c r="W232" s="123" t="s">
        <v>2</v>
      </c>
      <c r="X232" s="123" t="s">
        <v>2</v>
      </c>
      <c r="Y232" s="123" t="s">
        <v>2</v>
      </c>
      <c r="Z232" s="123" t="s">
        <v>2</v>
      </c>
      <c r="AA232" s="123" t="s">
        <v>2</v>
      </c>
      <c r="AB232" s="123" t="s">
        <v>2</v>
      </c>
      <c r="AC232" s="123" t="s">
        <v>2</v>
      </c>
      <c r="AD232" s="123" t="s">
        <v>2</v>
      </c>
      <c r="AE232" s="123" t="s">
        <v>2</v>
      </c>
      <c r="AF232" s="122">
        <f t="shared" si="57"/>
        <v>0</v>
      </c>
      <c r="AG232" s="124">
        <f t="shared" si="58"/>
        <v>100.00000000000001</v>
      </c>
    </row>
    <row r="233" spans="1:33" ht="9.6" customHeight="1" x14ac:dyDescent="0.2">
      <c r="A233" s="120" t="s">
        <v>2</v>
      </c>
      <c r="B233" s="121" t="s">
        <v>2</v>
      </c>
      <c r="C233" s="122" t="s">
        <v>2</v>
      </c>
      <c r="D233" s="123" t="s">
        <v>2</v>
      </c>
      <c r="E233" s="123" t="s">
        <v>2</v>
      </c>
      <c r="F233" s="123" t="s">
        <v>2</v>
      </c>
      <c r="G233" s="123" t="s">
        <v>2</v>
      </c>
      <c r="H233" s="123" t="s">
        <v>2</v>
      </c>
      <c r="I233" s="123" t="s">
        <v>2</v>
      </c>
      <c r="J233" s="123" t="s">
        <v>2</v>
      </c>
      <c r="K233" s="123" t="s">
        <v>2</v>
      </c>
      <c r="L233" s="123" t="s">
        <v>2</v>
      </c>
      <c r="M233" s="123" t="s">
        <v>2</v>
      </c>
      <c r="N233" s="123" t="s">
        <v>2</v>
      </c>
      <c r="O233" s="123" t="s">
        <v>2</v>
      </c>
      <c r="P233" s="123" t="s">
        <v>2</v>
      </c>
      <c r="Q233" s="123" t="s">
        <v>2</v>
      </c>
      <c r="R233" s="123" t="s">
        <v>2</v>
      </c>
      <c r="S233" s="123" t="s">
        <v>2</v>
      </c>
      <c r="T233" s="123" t="s">
        <v>2</v>
      </c>
      <c r="U233" s="123" t="s">
        <v>2</v>
      </c>
      <c r="V233" s="123" t="s">
        <v>2</v>
      </c>
      <c r="W233" s="123" t="s">
        <v>2</v>
      </c>
      <c r="X233" s="123" t="s">
        <v>2</v>
      </c>
      <c r="Y233" s="123" t="s">
        <v>2</v>
      </c>
      <c r="Z233" s="123" t="s">
        <v>2</v>
      </c>
      <c r="AA233" s="123" t="s">
        <v>2</v>
      </c>
      <c r="AB233" s="123" t="s">
        <v>2</v>
      </c>
      <c r="AC233" s="123" t="s">
        <v>2</v>
      </c>
      <c r="AD233" s="123" t="s">
        <v>2</v>
      </c>
      <c r="AE233" s="123" t="s">
        <v>2</v>
      </c>
      <c r="AF233" s="122">
        <f t="shared" si="57"/>
        <v>0</v>
      </c>
      <c r="AG233" s="124">
        <f t="shared" si="58"/>
        <v>100.00000000000001</v>
      </c>
    </row>
    <row r="234" spans="1:33" ht="9.6" customHeight="1" x14ac:dyDescent="0.2">
      <c r="A234" s="120" t="s">
        <v>2</v>
      </c>
      <c r="B234" s="121" t="s">
        <v>2</v>
      </c>
      <c r="C234" s="122" t="s">
        <v>2</v>
      </c>
      <c r="D234" s="123" t="s">
        <v>2</v>
      </c>
      <c r="E234" s="123" t="s">
        <v>2</v>
      </c>
      <c r="F234" s="123" t="s">
        <v>2</v>
      </c>
      <c r="G234" s="123" t="s">
        <v>2</v>
      </c>
      <c r="H234" s="123" t="s">
        <v>2</v>
      </c>
      <c r="I234" s="123" t="s">
        <v>2</v>
      </c>
      <c r="J234" s="123" t="s">
        <v>2</v>
      </c>
      <c r="K234" s="123" t="s">
        <v>2</v>
      </c>
      <c r="L234" s="123" t="s">
        <v>2</v>
      </c>
      <c r="M234" s="123" t="s">
        <v>2</v>
      </c>
      <c r="N234" s="123" t="s">
        <v>2</v>
      </c>
      <c r="O234" s="123" t="s">
        <v>2</v>
      </c>
      <c r="P234" s="123" t="s">
        <v>2</v>
      </c>
      <c r="Q234" s="123" t="s">
        <v>2</v>
      </c>
      <c r="R234" s="123" t="s">
        <v>2</v>
      </c>
      <c r="S234" s="123" t="s">
        <v>2</v>
      </c>
      <c r="T234" s="123" t="s">
        <v>2</v>
      </c>
      <c r="U234" s="123" t="s">
        <v>2</v>
      </c>
      <c r="V234" s="123" t="s">
        <v>2</v>
      </c>
      <c r="W234" s="123" t="s">
        <v>2</v>
      </c>
      <c r="X234" s="123" t="s">
        <v>2</v>
      </c>
      <c r="Y234" s="123" t="s">
        <v>2</v>
      </c>
      <c r="Z234" s="123" t="s">
        <v>2</v>
      </c>
      <c r="AA234" s="123" t="s">
        <v>2</v>
      </c>
      <c r="AB234" s="123" t="s">
        <v>2</v>
      </c>
      <c r="AC234" s="123" t="s">
        <v>2</v>
      </c>
      <c r="AD234" s="123" t="s">
        <v>2</v>
      </c>
      <c r="AE234" s="123" t="s">
        <v>2</v>
      </c>
      <c r="AF234" s="122">
        <f t="shared" si="57"/>
        <v>0</v>
      </c>
      <c r="AG234" s="124">
        <f t="shared" si="58"/>
        <v>100.00000000000001</v>
      </c>
    </row>
    <row r="235" spans="1:33" ht="9.6" customHeight="1" x14ac:dyDescent="0.2">
      <c r="A235" s="120" t="s">
        <v>2</v>
      </c>
      <c r="B235" s="121" t="s">
        <v>2</v>
      </c>
      <c r="C235" s="122" t="s">
        <v>2</v>
      </c>
      <c r="D235" s="123" t="s">
        <v>2</v>
      </c>
      <c r="E235" s="123" t="s">
        <v>2</v>
      </c>
      <c r="F235" s="123" t="s">
        <v>2</v>
      </c>
      <c r="G235" s="123" t="s">
        <v>2</v>
      </c>
      <c r="H235" s="123" t="s">
        <v>2</v>
      </c>
      <c r="I235" s="123" t="s">
        <v>2</v>
      </c>
      <c r="J235" s="123" t="s">
        <v>2</v>
      </c>
      <c r="K235" s="123" t="s">
        <v>2</v>
      </c>
      <c r="L235" s="123" t="s">
        <v>2</v>
      </c>
      <c r="M235" s="123" t="s">
        <v>2</v>
      </c>
      <c r="N235" s="123" t="s">
        <v>2</v>
      </c>
      <c r="O235" s="123" t="s">
        <v>2</v>
      </c>
      <c r="P235" s="123" t="s">
        <v>2</v>
      </c>
      <c r="Q235" s="123" t="s">
        <v>2</v>
      </c>
      <c r="R235" s="123" t="s">
        <v>2</v>
      </c>
      <c r="S235" s="123" t="s">
        <v>2</v>
      </c>
      <c r="T235" s="123" t="s">
        <v>2</v>
      </c>
      <c r="U235" s="123" t="s">
        <v>2</v>
      </c>
      <c r="V235" s="123" t="s">
        <v>2</v>
      </c>
      <c r="W235" s="123" t="s">
        <v>2</v>
      </c>
      <c r="X235" s="123" t="s">
        <v>2</v>
      </c>
      <c r="Y235" s="123" t="s">
        <v>2</v>
      </c>
      <c r="Z235" s="123" t="s">
        <v>2</v>
      </c>
      <c r="AA235" s="123" t="s">
        <v>2</v>
      </c>
      <c r="AB235" s="123" t="s">
        <v>2</v>
      </c>
      <c r="AC235" s="123" t="s">
        <v>2</v>
      </c>
      <c r="AD235" s="123" t="s">
        <v>2</v>
      </c>
      <c r="AE235" s="123" t="s">
        <v>2</v>
      </c>
      <c r="AF235" s="122">
        <f t="shared" si="57"/>
        <v>0</v>
      </c>
      <c r="AG235" s="124">
        <f t="shared" si="58"/>
        <v>100.00000000000001</v>
      </c>
    </row>
    <row r="236" spans="1:33" ht="9.6" customHeight="1" x14ac:dyDescent="0.2">
      <c r="A236" s="120" t="s">
        <v>2</v>
      </c>
      <c r="B236" s="121" t="s">
        <v>2</v>
      </c>
      <c r="C236" s="122" t="s">
        <v>2</v>
      </c>
      <c r="D236" s="123" t="s">
        <v>2</v>
      </c>
      <c r="E236" s="123" t="s">
        <v>2</v>
      </c>
      <c r="F236" s="123" t="s">
        <v>2</v>
      </c>
      <c r="G236" s="123" t="s">
        <v>2</v>
      </c>
      <c r="H236" s="123" t="s">
        <v>2</v>
      </c>
      <c r="I236" s="123" t="s">
        <v>2</v>
      </c>
      <c r="J236" s="123" t="s">
        <v>2</v>
      </c>
      <c r="K236" s="123" t="s">
        <v>2</v>
      </c>
      <c r="L236" s="123" t="s">
        <v>2</v>
      </c>
      <c r="M236" s="123" t="s">
        <v>2</v>
      </c>
      <c r="N236" s="123" t="s">
        <v>2</v>
      </c>
      <c r="O236" s="123" t="s">
        <v>2</v>
      </c>
      <c r="P236" s="123" t="s">
        <v>2</v>
      </c>
      <c r="Q236" s="123" t="s">
        <v>2</v>
      </c>
      <c r="R236" s="123" t="s">
        <v>2</v>
      </c>
      <c r="S236" s="123" t="s">
        <v>2</v>
      </c>
      <c r="T236" s="123" t="s">
        <v>2</v>
      </c>
      <c r="U236" s="123" t="s">
        <v>2</v>
      </c>
      <c r="V236" s="123" t="s">
        <v>2</v>
      </c>
      <c r="W236" s="123" t="s">
        <v>2</v>
      </c>
      <c r="X236" s="123" t="s">
        <v>2</v>
      </c>
      <c r="Y236" s="123" t="s">
        <v>2</v>
      </c>
      <c r="Z236" s="123" t="s">
        <v>2</v>
      </c>
      <c r="AA236" s="123" t="s">
        <v>2</v>
      </c>
      <c r="AB236" s="123" t="s">
        <v>2</v>
      </c>
      <c r="AC236" s="123" t="s">
        <v>2</v>
      </c>
      <c r="AD236" s="123" t="s">
        <v>2</v>
      </c>
      <c r="AE236" s="123" t="s">
        <v>2</v>
      </c>
      <c r="AF236" s="122">
        <f t="shared" si="57"/>
        <v>0</v>
      </c>
      <c r="AG236" s="124">
        <f t="shared" si="58"/>
        <v>100.00000000000001</v>
      </c>
    </row>
    <row r="237" spans="1:33" ht="9.6" customHeight="1" x14ac:dyDescent="0.2">
      <c r="A237" s="120" t="s">
        <v>2</v>
      </c>
      <c r="B237" s="121" t="s">
        <v>2</v>
      </c>
      <c r="C237" s="122" t="s">
        <v>2</v>
      </c>
      <c r="D237" s="123" t="s">
        <v>2</v>
      </c>
      <c r="E237" s="123" t="s">
        <v>2</v>
      </c>
      <c r="F237" s="123" t="s">
        <v>2</v>
      </c>
      <c r="G237" s="123" t="s">
        <v>2</v>
      </c>
      <c r="H237" s="123" t="s">
        <v>2</v>
      </c>
      <c r="I237" s="123" t="s">
        <v>2</v>
      </c>
      <c r="J237" s="123" t="s">
        <v>2</v>
      </c>
      <c r="K237" s="123" t="s">
        <v>2</v>
      </c>
      <c r="L237" s="123" t="s">
        <v>2</v>
      </c>
      <c r="M237" s="123" t="s">
        <v>2</v>
      </c>
      <c r="N237" s="123" t="s">
        <v>2</v>
      </c>
      <c r="O237" s="123" t="s">
        <v>2</v>
      </c>
      <c r="P237" s="123" t="s">
        <v>2</v>
      </c>
      <c r="Q237" s="123" t="s">
        <v>2</v>
      </c>
      <c r="R237" s="123" t="s">
        <v>2</v>
      </c>
      <c r="S237" s="123" t="s">
        <v>2</v>
      </c>
      <c r="T237" s="123" t="s">
        <v>2</v>
      </c>
      <c r="U237" s="123" t="s">
        <v>2</v>
      </c>
      <c r="V237" s="123" t="s">
        <v>2</v>
      </c>
      <c r="W237" s="123" t="s">
        <v>2</v>
      </c>
      <c r="X237" s="123" t="s">
        <v>2</v>
      </c>
      <c r="Y237" s="123" t="s">
        <v>2</v>
      </c>
      <c r="Z237" s="123" t="s">
        <v>2</v>
      </c>
      <c r="AA237" s="123" t="s">
        <v>2</v>
      </c>
      <c r="AB237" s="123" t="s">
        <v>2</v>
      </c>
      <c r="AC237" s="123" t="s">
        <v>2</v>
      </c>
      <c r="AD237" s="123" t="s">
        <v>2</v>
      </c>
      <c r="AE237" s="123" t="s">
        <v>2</v>
      </c>
      <c r="AF237" s="122">
        <f t="shared" si="57"/>
        <v>0</v>
      </c>
      <c r="AG237" s="124">
        <f t="shared" si="58"/>
        <v>100.00000000000001</v>
      </c>
    </row>
    <row r="238" spans="1:33" ht="9.6" customHeight="1" x14ac:dyDescent="0.2">
      <c r="A238" s="120" t="s">
        <v>2</v>
      </c>
      <c r="B238" s="121" t="s">
        <v>2</v>
      </c>
      <c r="C238" s="122" t="s">
        <v>2</v>
      </c>
      <c r="D238" s="123" t="s">
        <v>2</v>
      </c>
      <c r="E238" s="123" t="s">
        <v>2</v>
      </c>
      <c r="F238" s="123" t="s">
        <v>2</v>
      </c>
      <c r="G238" s="123" t="s">
        <v>2</v>
      </c>
      <c r="H238" s="123" t="s">
        <v>2</v>
      </c>
      <c r="I238" s="123" t="s">
        <v>2</v>
      </c>
      <c r="J238" s="123" t="s">
        <v>2</v>
      </c>
      <c r="K238" s="123" t="s">
        <v>2</v>
      </c>
      <c r="L238" s="123" t="s">
        <v>2</v>
      </c>
      <c r="M238" s="123" t="s">
        <v>2</v>
      </c>
      <c r="N238" s="123" t="s">
        <v>2</v>
      </c>
      <c r="O238" s="123" t="s">
        <v>2</v>
      </c>
      <c r="P238" s="123" t="s">
        <v>2</v>
      </c>
      <c r="Q238" s="123" t="s">
        <v>2</v>
      </c>
      <c r="R238" s="123" t="s">
        <v>2</v>
      </c>
      <c r="S238" s="123" t="s">
        <v>2</v>
      </c>
      <c r="T238" s="123" t="s">
        <v>2</v>
      </c>
      <c r="U238" s="123" t="s">
        <v>2</v>
      </c>
      <c r="V238" s="123" t="s">
        <v>2</v>
      </c>
      <c r="W238" s="123" t="s">
        <v>2</v>
      </c>
      <c r="X238" s="123" t="s">
        <v>2</v>
      </c>
      <c r="Y238" s="123" t="s">
        <v>2</v>
      </c>
      <c r="Z238" s="123" t="s">
        <v>2</v>
      </c>
      <c r="AA238" s="123" t="s">
        <v>2</v>
      </c>
      <c r="AB238" s="123" t="s">
        <v>2</v>
      </c>
      <c r="AC238" s="123" t="s">
        <v>2</v>
      </c>
      <c r="AD238" s="123" t="s">
        <v>2</v>
      </c>
      <c r="AE238" s="123" t="s">
        <v>2</v>
      </c>
      <c r="AF238" s="122">
        <f t="shared" si="57"/>
        <v>0</v>
      </c>
      <c r="AG238" s="124">
        <f t="shared" si="58"/>
        <v>100.00000000000001</v>
      </c>
    </row>
    <row r="239" spans="1:33" ht="9.6" customHeight="1" x14ac:dyDescent="0.2">
      <c r="A239" s="120" t="s">
        <v>2</v>
      </c>
      <c r="B239" s="121" t="s">
        <v>2</v>
      </c>
      <c r="C239" s="122" t="s">
        <v>2</v>
      </c>
      <c r="D239" s="123" t="s">
        <v>2</v>
      </c>
      <c r="E239" s="123" t="s">
        <v>2</v>
      </c>
      <c r="F239" s="123" t="s">
        <v>2</v>
      </c>
      <c r="G239" s="123" t="s">
        <v>2</v>
      </c>
      <c r="H239" s="123" t="s">
        <v>2</v>
      </c>
      <c r="I239" s="123" t="s">
        <v>2</v>
      </c>
      <c r="J239" s="123" t="s">
        <v>2</v>
      </c>
      <c r="K239" s="123" t="s">
        <v>2</v>
      </c>
      <c r="L239" s="123" t="s">
        <v>2</v>
      </c>
      <c r="M239" s="123" t="s">
        <v>2</v>
      </c>
      <c r="N239" s="123" t="s">
        <v>2</v>
      </c>
      <c r="O239" s="123" t="s">
        <v>2</v>
      </c>
      <c r="P239" s="123" t="s">
        <v>2</v>
      </c>
      <c r="Q239" s="123" t="s">
        <v>2</v>
      </c>
      <c r="R239" s="123" t="s">
        <v>2</v>
      </c>
      <c r="S239" s="123" t="s">
        <v>2</v>
      </c>
      <c r="T239" s="123" t="s">
        <v>2</v>
      </c>
      <c r="U239" s="123" t="s">
        <v>2</v>
      </c>
      <c r="V239" s="123" t="s">
        <v>2</v>
      </c>
      <c r="W239" s="123" t="s">
        <v>2</v>
      </c>
      <c r="X239" s="123" t="s">
        <v>2</v>
      </c>
      <c r="Y239" s="123" t="s">
        <v>2</v>
      </c>
      <c r="Z239" s="123" t="s">
        <v>2</v>
      </c>
      <c r="AA239" s="123" t="s">
        <v>2</v>
      </c>
      <c r="AB239" s="123" t="s">
        <v>2</v>
      </c>
      <c r="AC239" s="123" t="s">
        <v>2</v>
      </c>
      <c r="AD239" s="123" t="s">
        <v>2</v>
      </c>
      <c r="AE239" s="123" t="s">
        <v>2</v>
      </c>
      <c r="AF239" s="122">
        <f t="shared" si="57"/>
        <v>0</v>
      </c>
      <c r="AG239" s="124">
        <f t="shared" si="58"/>
        <v>100.00000000000001</v>
      </c>
    </row>
    <row r="240" spans="1:33" ht="9.6" customHeight="1" x14ac:dyDescent="0.2">
      <c r="A240" s="120" t="s">
        <v>2</v>
      </c>
      <c r="B240" s="121" t="s">
        <v>2</v>
      </c>
      <c r="C240" s="122" t="s">
        <v>2</v>
      </c>
      <c r="D240" s="123" t="s">
        <v>2</v>
      </c>
      <c r="E240" s="123" t="s">
        <v>2</v>
      </c>
      <c r="F240" s="123" t="s">
        <v>2</v>
      </c>
      <c r="G240" s="123" t="s">
        <v>2</v>
      </c>
      <c r="H240" s="123" t="s">
        <v>2</v>
      </c>
      <c r="I240" s="123" t="s">
        <v>2</v>
      </c>
      <c r="J240" s="123" t="s">
        <v>2</v>
      </c>
      <c r="K240" s="123" t="s">
        <v>2</v>
      </c>
      <c r="L240" s="123" t="s">
        <v>2</v>
      </c>
      <c r="M240" s="123" t="s">
        <v>2</v>
      </c>
      <c r="N240" s="123" t="s">
        <v>2</v>
      </c>
      <c r="O240" s="123" t="s">
        <v>2</v>
      </c>
      <c r="P240" s="123" t="s">
        <v>2</v>
      </c>
      <c r="Q240" s="123" t="s">
        <v>2</v>
      </c>
      <c r="R240" s="123" t="s">
        <v>2</v>
      </c>
      <c r="S240" s="123" t="s">
        <v>2</v>
      </c>
      <c r="T240" s="123" t="s">
        <v>2</v>
      </c>
      <c r="U240" s="123" t="s">
        <v>2</v>
      </c>
      <c r="V240" s="123" t="s">
        <v>2</v>
      </c>
      <c r="W240" s="123" t="s">
        <v>2</v>
      </c>
      <c r="X240" s="123" t="s">
        <v>2</v>
      </c>
      <c r="Y240" s="123" t="s">
        <v>2</v>
      </c>
      <c r="Z240" s="123" t="s">
        <v>2</v>
      </c>
      <c r="AA240" s="123" t="s">
        <v>2</v>
      </c>
      <c r="AB240" s="123" t="s">
        <v>2</v>
      </c>
      <c r="AC240" s="123" t="s">
        <v>2</v>
      </c>
      <c r="AD240" s="123" t="s">
        <v>2</v>
      </c>
      <c r="AE240" s="123" t="s">
        <v>2</v>
      </c>
      <c r="AF240" s="122">
        <f t="shared" si="57"/>
        <v>0</v>
      </c>
      <c r="AG240" s="124">
        <f t="shared" si="58"/>
        <v>100.00000000000001</v>
      </c>
    </row>
    <row r="241" spans="1:33" ht="9.6" customHeight="1" x14ac:dyDescent="0.2">
      <c r="A241" s="120" t="s">
        <v>2</v>
      </c>
      <c r="B241" s="121" t="s">
        <v>2</v>
      </c>
      <c r="C241" s="122" t="s">
        <v>2</v>
      </c>
      <c r="D241" s="123" t="s">
        <v>2</v>
      </c>
      <c r="E241" s="123" t="s">
        <v>2</v>
      </c>
      <c r="F241" s="123" t="s">
        <v>2</v>
      </c>
      <c r="G241" s="123" t="s">
        <v>2</v>
      </c>
      <c r="H241" s="123" t="s">
        <v>2</v>
      </c>
      <c r="I241" s="123" t="s">
        <v>2</v>
      </c>
      <c r="J241" s="123" t="s">
        <v>2</v>
      </c>
      <c r="K241" s="123" t="s">
        <v>2</v>
      </c>
      <c r="L241" s="123" t="s">
        <v>2</v>
      </c>
      <c r="M241" s="123" t="s">
        <v>2</v>
      </c>
      <c r="N241" s="123" t="s">
        <v>2</v>
      </c>
      <c r="O241" s="123" t="s">
        <v>2</v>
      </c>
      <c r="P241" s="123" t="s">
        <v>2</v>
      </c>
      <c r="Q241" s="123" t="s">
        <v>2</v>
      </c>
      <c r="R241" s="123" t="s">
        <v>2</v>
      </c>
      <c r="S241" s="123" t="s">
        <v>2</v>
      </c>
      <c r="T241" s="123" t="s">
        <v>2</v>
      </c>
      <c r="U241" s="123" t="s">
        <v>2</v>
      </c>
      <c r="V241" s="123" t="s">
        <v>2</v>
      </c>
      <c r="W241" s="123" t="s">
        <v>2</v>
      </c>
      <c r="X241" s="123" t="s">
        <v>2</v>
      </c>
      <c r="Y241" s="123" t="s">
        <v>2</v>
      </c>
      <c r="Z241" s="123" t="s">
        <v>2</v>
      </c>
      <c r="AA241" s="123" t="s">
        <v>2</v>
      </c>
      <c r="AB241" s="123" t="s">
        <v>2</v>
      </c>
      <c r="AC241" s="123" t="s">
        <v>2</v>
      </c>
      <c r="AD241" s="123" t="s">
        <v>2</v>
      </c>
      <c r="AE241" s="123" t="s">
        <v>2</v>
      </c>
      <c r="AF241" s="122">
        <f t="shared" si="57"/>
        <v>0</v>
      </c>
      <c r="AG241" s="124">
        <f t="shared" si="58"/>
        <v>100.00000000000001</v>
      </c>
    </row>
    <row r="242" spans="1:33" ht="9.6" customHeight="1" x14ac:dyDescent="0.2">
      <c r="A242" s="120" t="s">
        <v>2</v>
      </c>
      <c r="B242" s="121" t="s">
        <v>2</v>
      </c>
      <c r="C242" s="122" t="s">
        <v>2</v>
      </c>
      <c r="D242" s="123" t="s">
        <v>2</v>
      </c>
      <c r="E242" s="123" t="s">
        <v>2</v>
      </c>
      <c r="F242" s="123" t="s">
        <v>2</v>
      </c>
      <c r="G242" s="123" t="s">
        <v>2</v>
      </c>
      <c r="H242" s="123" t="s">
        <v>2</v>
      </c>
      <c r="I242" s="123" t="s">
        <v>2</v>
      </c>
      <c r="J242" s="123" t="s">
        <v>2</v>
      </c>
      <c r="K242" s="123" t="s">
        <v>2</v>
      </c>
      <c r="L242" s="123" t="s">
        <v>2</v>
      </c>
      <c r="M242" s="123" t="s">
        <v>2</v>
      </c>
      <c r="N242" s="123" t="s">
        <v>2</v>
      </c>
      <c r="O242" s="123" t="s">
        <v>2</v>
      </c>
      <c r="P242" s="123" t="s">
        <v>2</v>
      </c>
      <c r="Q242" s="123" t="s">
        <v>2</v>
      </c>
      <c r="R242" s="123" t="s">
        <v>2</v>
      </c>
      <c r="S242" s="123" t="s">
        <v>2</v>
      </c>
      <c r="T242" s="123" t="s">
        <v>2</v>
      </c>
      <c r="U242" s="123" t="s">
        <v>2</v>
      </c>
      <c r="V242" s="123" t="s">
        <v>2</v>
      </c>
      <c r="W242" s="123" t="s">
        <v>2</v>
      </c>
      <c r="X242" s="123" t="s">
        <v>2</v>
      </c>
      <c r="Y242" s="123" t="s">
        <v>2</v>
      </c>
      <c r="Z242" s="123" t="s">
        <v>2</v>
      </c>
      <c r="AA242" s="123" t="s">
        <v>2</v>
      </c>
      <c r="AB242" s="123" t="s">
        <v>2</v>
      </c>
      <c r="AC242" s="123" t="s">
        <v>2</v>
      </c>
      <c r="AD242" s="123" t="s">
        <v>2</v>
      </c>
      <c r="AE242" s="123" t="s">
        <v>2</v>
      </c>
      <c r="AF242" s="122">
        <f t="shared" si="57"/>
        <v>0</v>
      </c>
      <c r="AG242" s="124">
        <f t="shared" si="58"/>
        <v>100.00000000000001</v>
      </c>
    </row>
    <row r="243" spans="1:33" ht="9.6" customHeight="1" x14ac:dyDescent="0.2">
      <c r="A243" s="120" t="s">
        <v>2</v>
      </c>
      <c r="B243" s="121" t="s">
        <v>2</v>
      </c>
      <c r="C243" s="122" t="s">
        <v>2</v>
      </c>
      <c r="D243" s="123" t="s">
        <v>2</v>
      </c>
      <c r="E243" s="123" t="s">
        <v>2</v>
      </c>
      <c r="F243" s="123" t="s">
        <v>2</v>
      </c>
      <c r="G243" s="123" t="s">
        <v>2</v>
      </c>
      <c r="H243" s="123" t="s">
        <v>2</v>
      </c>
      <c r="I243" s="123" t="s">
        <v>2</v>
      </c>
      <c r="J243" s="123" t="s">
        <v>2</v>
      </c>
      <c r="K243" s="123" t="s">
        <v>2</v>
      </c>
      <c r="L243" s="123" t="s">
        <v>2</v>
      </c>
      <c r="M243" s="123" t="s">
        <v>2</v>
      </c>
      <c r="N243" s="123" t="s">
        <v>2</v>
      </c>
      <c r="O243" s="123" t="s">
        <v>2</v>
      </c>
      <c r="P243" s="123" t="s">
        <v>2</v>
      </c>
      <c r="Q243" s="123" t="s">
        <v>2</v>
      </c>
      <c r="R243" s="123" t="s">
        <v>2</v>
      </c>
      <c r="S243" s="123" t="s">
        <v>2</v>
      </c>
      <c r="T243" s="123" t="s">
        <v>2</v>
      </c>
      <c r="U243" s="123" t="s">
        <v>2</v>
      </c>
      <c r="V243" s="123" t="s">
        <v>2</v>
      </c>
      <c r="W243" s="123" t="s">
        <v>2</v>
      </c>
      <c r="X243" s="123" t="s">
        <v>2</v>
      </c>
      <c r="Y243" s="123" t="s">
        <v>2</v>
      </c>
      <c r="Z243" s="123" t="s">
        <v>2</v>
      </c>
      <c r="AA243" s="123" t="s">
        <v>2</v>
      </c>
      <c r="AB243" s="123" t="s">
        <v>2</v>
      </c>
      <c r="AC243" s="123" t="s">
        <v>2</v>
      </c>
      <c r="AD243" s="123" t="s">
        <v>2</v>
      </c>
      <c r="AE243" s="123" t="s">
        <v>2</v>
      </c>
      <c r="AF243" s="122">
        <f t="shared" si="57"/>
        <v>0</v>
      </c>
      <c r="AG243" s="124">
        <f t="shared" si="58"/>
        <v>100.00000000000001</v>
      </c>
    </row>
    <row r="244" spans="1:33" ht="9.6" customHeight="1" x14ac:dyDescent="0.2">
      <c r="A244" s="120" t="s">
        <v>2</v>
      </c>
      <c r="B244" s="121" t="s">
        <v>2</v>
      </c>
      <c r="C244" s="122" t="s">
        <v>2</v>
      </c>
      <c r="D244" s="123" t="s">
        <v>2</v>
      </c>
      <c r="E244" s="123" t="s">
        <v>2</v>
      </c>
      <c r="F244" s="123" t="s">
        <v>2</v>
      </c>
      <c r="G244" s="123" t="s">
        <v>2</v>
      </c>
      <c r="H244" s="123" t="s">
        <v>2</v>
      </c>
      <c r="I244" s="123" t="s">
        <v>2</v>
      </c>
      <c r="J244" s="123" t="s">
        <v>2</v>
      </c>
      <c r="K244" s="123" t="s">
        <v>2</v>
      </c>
      <c r="L244" s="123" t="s">
        <v>2</v>
      </c>
      <c r="M244" s="123" t="s">
        <v>2</v>
      </c>
      <c r="N244" s="123" t="s">
        <v>2</v>
      </c>
      <c r="O244" s="123" t="s">
        <v>2</v>
      </c>
      <c r="P244" s="123" t="s">
        <v>2</v>
      </c>
      <c r="Q244" s="123" t="s">
        <v>2</v>
      </c>
      <c r="R244" s="123" t="s">
        <v>2</v>
      </c>
      <c r="S244" s="123" t="s">
        <v>2</v>
      </c>
      <c r="T244" s="123" t="s">
        <v>2</v>
      </c>
      <c r="U244" s="123" t="s">
        <v>2</v>
      </c>
      <c r="V244" s="123" t="s">
        <v>2</v>
      </c>
      <c r="W244" s="123" t="s">
        <v>2</v>
      </c>
      <c r="X244" s="123" t="s">
        <v>2</v>
      </c>
      <c r="Y244" s="123" t="s">
        <v>2</v>
      </c>
      <c r="Z244" s="123" t="s">
        <v>2</v>
      </c>
      <c r="AA244" s="123" t="s">
        <v>2</v>
      </c>
      <c r="AB244" s="123" t="s">
        <v>2</v>
      </c>
      <c r="AC244" s="123" t="s">
        <v>2</v>
      </c>
      <c r="AD244" s="123" t="s">
        <v>2</v>
      </c>
      <c r="AE244" s="123" t="s">
        <v>2</v>
      </c>
      <c r="AF244" s="122">
        <f t="shared" si="57"/>
        <v>0</v>
      </c>
      <c r="AG244" s="124">
        <f t="shared" si="58"/>
        <v>100.00000000000001</v>
      </c>
    </row>
    <row r="245" spans="1:33" ht="9.6" customHeight="1" x14ac:dyDescent="0.2">
      <c r="A245" s="120" t="s">
        <v>2</v>
      </c>
      <c r="B245" s="121" t="s">
        <v>2</v>
      </c>
      <c r="C245" s="122" t="s">
        <v>2</v>
      </c>
      <c r="D245" s="123" t="s">
        <v>2</v>
      </c>
      <c r="E245" s="123" t="s">
        <v>2</v>
      </c>
      <c r="F245" s="123" t="s">
        <v>2</v>
      </c>
      <c r="G245" s="123" t="s">
        <v>2</v>
      </c>
      <c r="H245" s="123" t="s">
        <v>2</v>
      </c>
      <c r="I245" s="123" t="s">
        <v>2</v>
      </c>
      <c r="J245" s="123" t="s">
        <v>2</v>
      </c>
      <c r="K245" s="123" t="s">
        <v>2</v>
      </c>
      <c r="L245" s="123" t="s">
        <v>2</v>
      </c>
      <c r="M245" s="123" t="s">
        <v>2</v>
      </c>
      <c r="N245" s="123" t="s">
        <v>2</v>
      </c>
      <c r="O245" s="123" t="s">
        <v>2</v>
      </c>
      <c r="P245" s="123" t="s">
        <v>2</v>
      </c>
      <c r="Q245" s="123" t="s">
        <v>2</v>
      </c>
      <c r="R245" s="123" t="s">
        <v>2</v>
      </c>
      <c r="S245" s="123" t="s">
        <v>2</v>
      </c>
      <c r="T245" s="123" t="s">
        <v>2</v>
      </c>
      <c r="U245" s="123" t="s">
        <v>2</v>
      </c>
      <c r="V245" s="123" t="s">
        <v>2</v>
      </c>
      <c r="W245" s="123" t="s">
        <v>2</v>
      </c>
      <c r="X245" s="123" t="s">
        <v>2</v>
      </c>
      <c r="Y245" s="123" t="s">
        <v>2</v>
      </c>
      <c r="Z245" s="123" t="s">
        <v>2</v>
      </c>
      <c r="AA245" s="123" t="s">
        <v>2</v>
      </c>
      <c r="AB245" s="123" t="s">
        <v>2</v>
      </c>
      <c r="AC245" s="123" t="s">
        <v>2</v>
      </c>
      <c r="AD245" s="123" t="s">
        <v>2</v>
      </c>
      <c r="AE245" s="123" t="s">
        <v>2</v>
      </c>
      <c r="AF245" s="122">
        <f t="shared" si="57"/>
        <v>0</v>
      </c>
      <c r="AG245" s="124">
        <f t="shared" si="58"/>
        <v>100.00000000000001</v>
      </c>
    </row>
    <row r="246" spans="1:33" ht="9.6" customHeight="1" x14ac:dyDescent="0.2">
      <c r="A246" s="120" t="s">
        <v>2</v>
      </c>
      <c r="B246" s="121" t="s">
        <v>2</v>
      </c>
      <c r="C246" s="122" t="s">
        <v>2</v>
      </c>
      <c r="D246" s="123" t="s">
        <v>2</v>
      </c>
      <c r="E246" s="123" t="s">
        <v>2</v>
      </c>
      <c r="F246" s="123" t="s">
        <v>2</v>
      </c>
      <c r="G246" s="123" t="s">
        <v>2</v>
      </c>
      <c r="H246" s="123" t="s">
        <v>2</v>
      </c>
      <c r="I246" s="123" t="s">
        <v>2</v>
      </c>
      <c r="J246" s="123" t="s">
        <v>2</v>
      </c>
      <c r="K246" s="123" t="s">
        <v>2</v>
      </c>
      <c r="L246" s="123" t="s">
        <v>2</v>
      </c>
      <c r="M246" s="123" t="s">
        <v>2</v>
      </c>
      <c r="N246" s="123" t="s">
        <v>2</v>
      </c>
      <c r="O246" s="123" t="s">
        <v>2</v>
      </c>
      <c r="P246" s="123" t="s">
        <v>2</v>
      </c>
      <c r="Q246" s="123" t="s">
        <v>2</v>
      </c>
      <c r="R246" s="123" t="s">
        <v>2</v>
      </c>
      <c r="S246" s="123" t="s">
        <v>2</v>
      </c>
      <c r="T246" s="123" t="s">
        <v>2</v>
      </c>
      <c r="U246" s="123" t="s">
        <v>2</v>
      </c>
      <c r="V246" s="123" t="s">
        <v>2</v>
      </c>
      <c r="W246" s="123" t="s">
        <v>2</v>
      </c>
      <c r="X246" s="123" t="s">
        <v>2</v>
      </c>
      <c r="Y246" s="123" t="s">
        <v>2</v>
      </c>
      <c r="Z246" s="123" t="s">
        <v>2</v>
      </c>
      <c r="AA246" s="123" t="s">
        <v>2</v>
      </c>
      <c r="AB246" s="123" t="s">
        <v>2</v>
      </c>
      <c r="AC246" s="123" t="s">
        <v>2</v>
      </c>
      <c r="AD246" s="123" t="s">
        <v>2</v>
      </c>
      <c r="AE246" s="123" t="s">
        <v>2</v>
      </c>
      <c r="AF246" s="122">
        <f t="shared" si="57"/>
        <v>0</v>
      </c>
      <c r="AG246" s="124">
        <f t="shared" si="58"/>
        <v>100.00000000000001</v>
      </c>
    </row>
    <row r="247" spans="1:33" ht="9.6" customHeight="1" x14ac:dyDescent="0.2">
      <c r="A247" s="120" t="s">
        <v>2</v>
      </c>
      <c r="B247" s="121" t="s">
        <v>2</v>
      </c>
      <c r="C247" s="122" t="s">
        <v>2</v>
      </c>
      <c r="D247" s="123" t="s">
        <v>2</v>
      </c>
      <c r="E247" s="123" t="s">
        <v>2</v>
      </c>
      <c r="F247" s="123" t="s">
        <v>2</v>
      </c>
      <c r="G247" s="123" t="s">
        <v>2</v>
      </c>
      <c r="H247" s="123" t="s">
        <v>2</v>
      </c>
      <c r="I247" s="123" t="s">
        <v>2</v>
      </c>
      <c r="J247" s="123" t="s">
        <v>2</v>
      </c>
      <c r="K247" s="123" t="s">
        <v>2</v>
      </c>
      <c r="L247" s="123" t="s">
        <v>2</v>
      </c>
      <c r="M247" s="123" t="s">
        <v>2</v>
      </c>
      <c r="N247" s="123" t="s">
        <v>2</v>
      </c>
      <c r="O247" s="123" t="s">
        <v>2</v>
      </c>
      <c r="P247" s="123" t="s">
        <v>2</v>
      </c>
      <c r="Q247" s="123" t="s">
        <v>2</v>
      </c>
      <c r="R247" s="123" t="s">
        <v>2</v>
      </c>
      <c r="S247" s="123" t="s">
        <v>2</v>
      </c>
      <c r="T247" s="123" t="s">
        <v>2</v>
      </c>
      <c r="U247" s="123" t="s">
        <v>2</v>
      </c>
      <c r="V247" s="123" t="s">
        <v>2</v>
      </c>
      <c r="W247" s="123" t="s">
        <v>2</v>
      </c>
      <c r="X247" s="123" t="s">
        <v>2</v>
      </c>
      <c r="Y247" s="123" t="s">
        <v>2</v>
      </c>
      <c r="Z247" s="123" t="s">
        <v>2</v>
      </c>
      <c r="AA247" s="123" t="s">
        <v>2</v>
      </c>
      <c r="AB247" s="123" t="s">
        <v>2</v>
      </c>
      <c r="AC247" s="123" t="s">
        <v>2</v>
      </c>
      <c r="AD247" s="123" t="s">
        <v>2</v>
      </c>
      <c r="AE247" s="123" t="s">
        <v>2</v>
      </c>
      <c r="AF247" s="122">
        <f t="shared" si="57"/>
        <v>0</v>
      </c>
      <c r="AG247" s="124">
        <f t="shared" si="58"/>
        <v>100.00000000000001</v>
      </c>
    </row>
    <row r="248" spans="1:33" ht="9.6" customHeight="1" x14ac:dyDescent="0.2">
      <c r="A248" s="120" t="s">
        <v>2</v>
      </c>
      <c r="B248" s="121" t="s">
        <v>2</v>
      </c>
      <c r="C248" s="122" t="s">
        <v>2</v>
      </c>
      <c r="D248" s="123" t="s">
        <v>2</v>
      </c>
      <c r="E248" s="123" t="s">
        <v>2</v>
      </c>
      <c r="F248" s="123" t="s">
        <v>2</v>
      </c>
      <c r="G248" s="123" t="s">
        <v>2</v>
      </c>
      <c r="H248" s="123" t="s">
        <v>2</v>
      </c>
      <c r="I248" s="123" t="s">
        <v>2</v>
      </c>
      <c r="J248" s="123" t="s">
        <v>2</v>
      </c>
      <c r="K248" s="123" t="s">
        <v>2</v>
      </c>
      <c r="L248" s="123" t="s">
        <v>2</v>
      </c>
      <c r="M248" s="123" t="s">
        <v>2</v>
      </c>
      <c r="N248" s="123" t="s">
        <v>2</v>
      </c>
      <c r="O248" s="123" t="s">
        <v>2</v>
      </c>
      <c r="P248" s="123" t="s">
        <v>2</v>
      </c>
      <c r="Q248" s="123" t="s">
        <v>2</v>
      </c>
      <c r="R248" s="123" t="s">
        <v>2</v>
      </c>
      <c r="S248" s="123" t="s">
        <v>2</v>
      </c>
      <c r="T248" s="123" t="s">
        <v>2</v>
      </c>
      <c r="U248" s="123" t="s">
        <v>2</v>
      </c>
      <c r="V248" s="123" t="s">
        <v>2</v>
      </c>
      <c r="W248" s="123" t="s">
        <v>2</v>
      </c>
      <c r="X248" s="123" t="s">
        <v>2</v>
      </c>
      <c r="Y248" s="123" t="s">
        <v>2</v>
      </c>
      <c r="Z248" s="123" t="s">
        <v>2</v>
      </c>
      <c r="AA248" s="123" t="s">
        <v>2</v>
      </c>
      <c r="AB248" s="123" t="s">
        <v>2</v>
      </c>
      <c r="AC248" s="123" t="s">
        <v>2</v>
      </c>
      <c r="AD248" s="123" t="s">
        <v>2</v>
      </c>
      <c r="AE248" s="123" t="s">
        <v>2</v>
      </c>
      <c r="AF248" s="122">
        <f t="shared" si="57"/>
        <v>0</v>
      </c>
      <c r="AG248" s="124">
        <f t="shared" si="58"/>
        <v>100.00000000000001</v>
      </c>
    </row>
    <row r="249" spans="1:33" ht="9.6" customHeight="1" x14ac:dyDescent="0.2">
      <c r="A249" s="120" t="s">
        <v>2</v>
      </c>
      <c r="B249" s="121" t="s">
        <v>2</v>
      </c>
      <c r="C249" s="122" t="s">
        <v>2</v>
      </c>
      <c r="D249" s="123" t="s">
        <v>2</v>
      </c>
      <c r="E249" s="123" t="s">
        <v>2</v>
      </c>
      <c r="F249" s="123" t="s">
        <v>2</v>
      </c>
      <c r="G249" s="123" t="s">
        <v>2</v>
      </c>
      <c r="H249" s="123" t="s">
        <v>2</v>
      </c>
      <c r="I249" s="123" t="s">
        <v>2</v>
      </c>
      <c r="J249" s="123" t="s">
        <v>2</v>
      </c>
      <c r="K249" s="123" t="s">
        <v>2</v>
      </c>
      <c r="L249" s="123" t="s">
        <v>2</v>
      </c>
      <c r="M249" s="123" t="s">
        <v>2</v>
      </c>
      <c r="N249" s="123" t="s">
        <v>2</v>
      </c>
      <c r="O249" s="123" t="s">
        <v>2</v>
      </c>
      <c r="P249" s="123" t="s">
        <v>2</v>
      </c>
      <c r="Q249" s="123" t="s">
        <v>2</v>
      </c>
      <c r="R249" s="123" t="s">
        <v>2</v>
      </c>
      <c r="S249" s="123" t="s">
        <v>2</v>
      </c>
      <c r="T249" s="123" t="s">
        <v>2</v>
      </c>
      <c r="U249" s="123" t="s">
        <v>2</v>
      </c>
      <c r="V249" s="123" t="s">
        <v>2</v>
      </c>
      <c r="W249" s="123" t="s">
        <v>2</v>
      </c>
      <c r="X249" s="123" t="s">
        <v>2</v>
      </c>
      <c r="Y249" s="123" t="s">
        <v>2</v>
      </c>
      <c r="Z249" s="123" t="s">
        <v>2</v>
      </c>
      <c r="AA249" s="123" t="s">
        <v>2</v>
      </c>
      <c r="AB249" s="123" t="s">
        <v>2</v>
      </c>
      <c r="AC249" s="123" t="s">
        <v>2</v>
      </c>
      <c r="AD249" s="123" t="s">
        <v>2</v>
      </c>
      <c r="AE249" s="123" t="s">
        <v>2</v>
      </c>
      <c r="AF249" s="122">
        <f t="shared" si="57"/>
        <v>0</v>
      </c>
      <c r="AG249" s="124">
        <f t="shared" si="58"/>
        <v>100.00000000000001</v>
      </c>
    </row>
    <row r="250" spans="1:33" ht="9.6" customHeight="1" x14ac:dyDescent="0.2">
      <c r="A250" s="120" t="s">
        <v>2</v>
      </c>
      <c r="B250" s="121" t="s">
        <v>2</v>
      </c>
      <c r="C250" s="122" t="s">
        <v>2</v>
      </c>
      <c r="D250" s="123" t="s">
        <v>2</v>
      </c>
      <c r="E250" s="123" t="s">
        <v>2</v>
      </c>
      <c r="F250" s="123" t="s">
        <v>2</v>
      </c>
      <c r="G250" s="123" t="s">
        <v>2</v>
      </c>
      <c r="H250" s="123" t="s">
        <v>2</v>
      </c>
      <c r="I250" s="123" t="s">
        <v>2</v>
      </c>
      <c r="J250" s="123" t="s">
        <v>2</v>
      </c>
      <c r="K250" s="123" t="s">
        <v>2</v>
      </c>
      <c r="L250" s="123" t="s">
        <v>2</v>
      </c>
      <c r="M250" s="123" t="s">
        <v>2</v>
      </c>
      <c r="N250" s="123" t="s">
        <v>2</v>
      </c>
      <c r="O250" s="123" t="s">
        <v>2</v>
      </c>
      <c r="P250" s="123" t="s">
        <v>2</v>
      </c>
      <c r="Q250" s="123" t="s">
        <v>2</v>
      </c>
      <c r="R250" s="123" t="s">
        <v>2</v>
      </c>
      <c r="S250" s="123" t="s">
        <v>2</v>
      </c>
      <c r="T250" s="123" t="s">
        <v>2</v>
      </c>
      <c r="U250" s="123" t="s">
        <v>2</v>
      </c>
      <c r="V250" s="123" t="s">
        <v>2</v>
      </c>
      <c r="W250" s="123" t="s">
        <v>2</v>
      </c>
      <c r="X250" s="123" t="s">
        <v>2</v>
      </c>
      <c r="Y250" s="123" t="s">
        <v>2</v>
      </c>
      <c r="Z250" s="123" t="s">
        <v>2</v>
      </c>
      <c r="AA250" s="123" t="s">
        <v>2</v>
      </c>
      <c r="AB250" s="123" t="s">
        <v>2</v>
      </c>
      <c r="AC250" s="123" t="s">
        <v>2</v>
      </c>
      <c r="AD250" s="123" t="s">
        <v>2</v>
      </c>
      <c r="AE250" s="123" t="s">
        <v>2</v>
      </c>
      <c r="AF250" s="122">
        <f t="shared" si="57"/>
        <v>0</v>
      </c>
      <c r="AG250" s="124">
        <f t="shared" si="58"/>
        <v>100.00000000000001</v>
      </c>
    </row>
    <row r="251" spans="1:33" ht="9.6" customHeight="1" x14ac:dyDescent="0.2">
      <c r="A251" s="120" t="s">
        <v>2</v>
      </c>
      <c r="B251" s="121" t="s">
        <v>2</v>
      </c>
      <c r="C251" s="122" t="s">
        <v>2</v>
      </c>
      <c r="D251" s="123" t="s">
        <v>2</v>
      </c>
      <c r="E251" s="123" t="s">
        <v>2</v>
      </c>
      <c r="F251" s="123" t="s">
        <v>2</v>
      </c>
      <c r="G251" s="123" t="s">
        <v>2</v>
      </c>
      <c r="H251" s="123" t="s">
        <v>2</v>
      </c>
      <c r="I251" s="123" t="s">
        <v>2</v>
      </c>
      <c r="J251" s="123" t="s">
        <v>2</v>
      </c>
      <c r="K251" s="123" t="s">
        <v>2</v>
      </c>
      <c r="L251" s="123" t="s">
        <v>2</v>
      </c>
      <c r="M251" s="123" t="s">
        <v>2</v>
      </c>
      <c r="N251" s="123" t="s">
        <v>2</v>
      </c>
      <c r="O251" s="123" t="s">
        <v>2</v>
      </c>
      <c r="P251" s="123" t="s">
        <v>2</v>
      </c>
      <c r="Q251" s="123" t="s">
        <v>2</v>
      </c>
      <c r="R251" s="123" t="s">
        <v>2</v>
      </c>
      <c r="S251" s="123" t="s">
        <v>2</v>
      </c>
      <c r="T251" s="123" t="s">
        <v>2</v>
      </c>
      <c r="U251" s="123" t="s">
        <v>2</v>
      </c>
      <c r="V251" s="123" t="s">
        <v>2</v>
      </c>
      <c r="W251" s="123" t="s">
        <v>2</v>
      </c>
      <c r="X251" s="123" t="s">
        <v>2</v>
      </c>
      <c r="Y251" s="123" t="s">
        <v>2</v>
      </c>
      <c r="Z251" s="123" t="s">
        <v>2</v>
      </c>
      <c r="AA251" s="123" t="s">
        <v>2</v>
      </c>
      <c r="AB251" s="123" t="s">
        <v>2</v>
      </c>
      <c r="AC251" s="123" t="s">
        <v>2</v>
      </c>
      <c r="AD251" s="123" t="s">
        <v>2</v>
      </c>
      <c r="AE251" s="123" t="s">
        <v>2</v>
      </c>
      <c r="AF251" s="122">
        <f t="shared" si="57"/>
        <v>0</v>
      </c>
      <c r="AG251" s="124">
        <f t="shared" si="58"/>
        <v>100.00000000000001</v>
      </c>
    </row>
    <row r="252" spans="1:33" ht="9.6" customHeight="1" x14ac:dyDescent="0.2">
      <c r="A252" s="120" t="s">
        <v>2</v>
      </c>
      <c r="B252" s="121" t="s">
        <v>2</v>
      </c>
      <c r="C252" s="122" t="s">
        <v>2</v>
      </c>
      <c r="D252" s="123" t="s">
        <v>2</v>
      </c>
      <c r="E252" s="123" t="s">
        <v>2</v>
      </c>
      <c r="F252" s="123" t="s">
        <v>2</v>
      </c>
      <c r="G252" s="123" t="s">
        <v>2</v>
      </c>
      <c r="H252" s="123" t="s">
        <v>2</v>
      </c>
      <c r="I252" s="123" t="s">
        <v>2</v>
      </c>
      <c r="J252" s="123" t="s">
        <v>2</v>
      </c>
      <c r="K252" s="123" t="s">
        <v>2</v>
      </c>
      <c r="L252" s="123" t="s">
        <v>2</v>
      </c>
      <c r="M252" s="123" t="s">
        <v>2</v>
      </c>
      <c r="N252" s="123" t="s">
        <v>2</v>
      </c>
      <c r="O252" s="123" t="s">
        <v>2</v>
      </c>
      <c r="P252" s="123" t="s">
        <v>2</v>
      </c>
      <c r="Q252" s="123" t="s">
        <v>2</v>
      </c>
      <c r="R252" s="123" t="s">
        <v>2</v>
      </c>
      <c r="S252" s="123" t="s">
        <v>2</v>
      </c>
      <c r="T252" s="123" t="s">
        <v>2</v>
      </c>
      <c r="U252" s="123" t="s">
        <v>2</v>
      </c>
      <c r="V252" s="123" t="s">
        <v>2</v>
      </c>
      <c r="W252" s="123" t="s">
        <v>2</v>
      </c>
      <c r="X252" s="123" t="s">
        <v>2</v>
      </c>
      <c r="Y252" s="123" t="s">
        <v>2</v>
      </c>
      <c r="Z252" s="123" t="s">
        <v>2</v>
      </c>
      <c r="AA252" s="123" t="s">
        <v>2</v>
      </c>
      <c r="AB252" s="123" t="s">
        <v>2</v>
      </c>
      <c r="AC252" s="123" t="s">
        <v>2</v>
      </c>
      <c r="AD252" s="123" t="s">
        <v>2</v>
      </c>
      <c r="AE252" s="123" t="s">
        <v>2</v>
      </c>
      <c r="AF252" s="122">
        <f t="shared" ref="AF252:AF255" si="59">SUM(C252:AE252)</f>
        <v>0</v>
      </c>
      <c r="AG252" s="124">
        <f t="shared" ref="AG252:AG255" si="60">AG251+AF252</f>
        <v>100.00000000000001</v>
      </c>
    </row>
    <row r="253" spans="1:33" ht="9.6" customHeight="1" x14ac:dyDescent="0.2">
      <c r="A253" s="120" t="s">
        <v>2</v>
      </c>
      <c r="B253" s="121" t="s">
        <v>2</v>
      </c>
      <c r="C253" s="122" t="s">
        <v>2</v>
      </c>
      <c r="D253" s="123" t="s">
        <v>2</v>
      </c>
      <c r="E253" s="123" t="s">
        <v>2</v>
      </c>
      <c r="F253" s="123" t="s">
        <v>2</v>
      </c>
      <c r="G253" s="123" t="s">
        <v>2</v>
      </c>
      <c r="H253" s="123" t="s">
        <v>2</v>
      </c>
      <c r="I253" s="123" t="s">
        <v>2</v>
      </c>
      <c r="J253" s="123" t="s">
        <v>2</v>
      </c>
      <c r="K253" s="123" t="s">
        <v>2</v>
      </c>
      <c r="L253" s="123" t="s">
        <v>2</v>
      </c>
      <c r="M253" s="123" t="s">
        <v>2</v>
      </c>
      <c r="N253" s="123" t="s">
        <v>2</v>
      </c>
      <c r="O253" s="123" t="s">
        <v>2</v>
      </c>
      <c r="P253" s="123" t="s">
        <v>2</v>
      </c>
      <c r="Q253" s="123" t="s">
        <v>2</v>
      </c>
      <c r="R253" s="123" t="s">
        <v>2</v>
      </c>
      <c r="S253" s="123" t="s">
        <v>2</v>
      </c>
      <c r="T253" s="123" t="s">
        <v>2</v>
      </c>
      <c r="U253" s="123" t="s">
        <v>2</v>
      </c>
      <c r="V253" s="123" t="s">
        <v>2</v>
      </c>
      <c r="W253" s="123" t="s">
        <v>2</v>
      </c>
      <c r="X253" s="123" t="s">
        <v>2</v>
      </c>
      <c r="Y253" s="123" t="s">
        <v>2</v>
      </c>
      <c r="Z253" s="123" t="s">
        <v>2</v>
      </c>
      <c r="AA253" s="123" t="s">
        <v>2</v>
      </c>
      <c r="AB253" s="123" t="s">
        <v>2</v>
      </c>
      <c r="AC253" s="123" t="s">
        <v>2</v>
      </c>
      <c r="AD253" s="123" t="s">
        <v>2</v>
      </c>
      <c r="AE253" s="123" t="s">
        <v>2</v>
      </c>
      <c r="AF253" s="122">
        <f t="shared" si="59"/>
        <v>0</v>
      </c>
      <c r="AG253" s="124">
        <f t="shared" si="60"/>
        <v>100.00000000000001</v>
      </c>
    </row>
    <row r="254" spans="1:33" ht="9.6" customHeight="1" x14ac:dyDescent="0.2">
      <c r="A254" s="120" t="s">
        <v>2</v>
      </c>
      <c r="B254" s="121" t="s">
        <v>2</v>
      </c>
      <c r="C254" s="122" t="s">
        <v>2</v>
      </c>
      <c r="D254" s="123" t="s">
        <v>2</v>
      </c>
      <c r="E254" s="123" t="s">
        <v>2</v>
      </c>
      <c r="F254" s="123" t="s">
        <v>2</v>
      </c>
      <c r="G254" s="123" t="s">
        <v>2</v>
      </c>
      <c r="H254" s="123" t="s">
        <v>2</v>
      </c>
      <c r="I254" s="123" t="s">
        <v>2</v>
      </c>
      <c r="J254" s="123" t="s">
        <v>2</v>
      </c>
      <c r="K254" s="123" t="s">
        <v>2</v>
      </c>
      <c r="L254" s="123" t="s">
        <v>2</v>
      </c>
      <c r="M254" s="123" t="s">
        <v>2</v>
      </c>
      <c r="N254" s="123" t="s">
        <v>2</v>
      </c>
      <c r="O254" s="123" t="s">
        <v>2</v>
      </c>
      <c r="P254" s="123" t="s">
        <v>2</v>
      </c>
      <c r="Q254" s="123" t="s">
        <v>2</v>
      </c>
      <c r="R254" s="123" t="s">
        <v>2</v>
      </c>
      <c r="S254" s="123" t="s">
        <v>2</v>
      </c>
      <c r="T254" s="123" t="s">
        <v>2</v>
      </c>
      <c r="U254" s="123" t="s">
        <v>2</v>
      </c>
      <c r="V254" s="123" t="s">
        <v>2</v>
      </c>
      <c r="W254" s="123" t="s">
        <v>2</v>
      </c>
      <c r="X254" s="123" t="s">
        <v>2</v>
      </c>
      <c r="Y254" s="123" t="s">
        <v>2</v>
      </c>
      <c r="Z254" s="123" t="s">
        <v>2</v>
      </c>
      <c r="AA254" s="123" t="s">
        <v>2</v>
      </c>
      <c r="AB254" s="123" t="s">
        <v>2</v>
      </c>
      <c r="AC254" s="123" t="s">
        <v>2</v>
      </c>
      <c r="AD254" s="123" t="s">
        <v>2</v>
      </c>
      <c r="AE254" s="123" t="s">
        <v>2</v>
      </c>
      <c r="AF254" s="122">
        <f t="shared" si="59"/>
        <v>0</v>
      </c>
      <c r="AG254" s="124">
        <f t="shared" si="60"/>
        <v>100.00000000000001</v>
      </c>
    </row>
    <row r="255" spans="1:33" ht="9.6" customHeight="1" x14ac:dyDescent="0.2">
      <c r="A255" s="120" t="s">
        <v>2</v>
      </c>
      <c r="B255" s="121" t="s">
        <v>2</v>
      </c>
      <c r="C255" s="122" t="s">
        <v>2</v>
      </c>
      <c r="D255" s="123" t="s">
        <v>2</v>
      </c>
      <c r="E255" s="123" t="s">
        <v>2</v>
      </c>
      <c r="F255" s="123" t="s">
        <v>2</v>
      </c>
      <c r="G255" s="123" t="s">
        <v>2</v>
      </c>
      <c r="H255" s="123" t="s">
        <v>2</v>
      </c>
      <c r="I255" s="123" t="s">
        <v>2</v>
      </c>
      <c r="J255" s="123" t="s">
        <v>2</v>
      </c>
      <c r="K255" s="123" t="s">
        <v>2</v>
      </c>
      <c r="L255" s="123" t="s">
        <v>2</v>
      </c>
      <c r="M255" s="123" t="s">
        <v>2</v>
      </c>
      <c r="N255" s="123" t="s">
        <v>2</v>
      </c>
      <c r="O255" s="123" t="s">
        <v>2</v>
      </c>
      <c r="P255" s="123" t="s">
        <v>2</v>
      </c>
      <c r="Q255" s="123" t="s">
        <v>2</v>
      </c>
      <c r="R255" s="123" t="s">
        <v>2</v>
      </c>
      <c r="S255" s="123" t="s">
        <v>2</v>
      </c>
      <c r="T255" s="123" t="s">
        <v>2</v>
      </c>
      <c r="U255" s="123" t="s">
        <v>2</v>
      </c>
      <c r="V255" s="123" t="s">
        <v>2</v>
      </c>
      <c r="W255" s="123" t="s">
        <v>2</v>
      </c>
      <c r="X255" s="123" t="s">
        <v>2</v>
      </c>
      <c r="Y255" s="123" t="s">
        <v>2</v>
      </c>
      <c r="Z255" s="123" t="s">
        <v>2</v>
      </c>
      <c r="AA255" s="123" t="s">
        <v>2</v>
      </c>
      <c r="AB255" s="123" t="s">
        <v>2</v>
      </c>
      <c r="AC255" s="123" t="s">
        <v>2</v>
      </c>
      <c r="AD255" s="123" t="s">
        <v>2</v>
      </c>
      <c r="AE255" s="123" t="s">
        <v>2</v>
      </c>
      <c r="AF255" s="122">
        <f t="shared" si="59"/>
        <v>0</v>
      </c>
      <c r="AG255" s="124">
        <f t="shared" si="60"/>
        <v>100.00000000000001</v>
      </c>
    </row>
    <row r="256" spans="1:33" ht="9.6" customHeight="1" x14ac:dyDescent="0.2">
      <c r="A256" s="187" t="s">
        <v>142</v>
      </c>
      <c r="B256" s="188"/>
      <c r="C256" s="131">
        <f>SUM(C208:C255)</f>
        <v>3.584894638456964</v>
      </c>
      <c r="D256" s="132">
        <f t="shared" ref="D256:AF256" si="61">SUM(D208:D255)</f>
        <v>25.488571671339962</v>
      </c>
      <c r="E256" s="132">
        <f t="shared" si="61"/>
        <v>25.093996941116494</v>
      </c>
      <c r="F256" s="132">
        <f t="shared" si="61"/>
        <v>17.209937122950119</v>
      </c>
      <c r="G256" s="132">
        <f t="shared" si="61"/>
        <v>10.759197892769139</v>
      </c>
      <c r="H256" s="132">
        <f t="shared" si="61"/>
        <v>6.74627198572521</v>
      </c>
      <c r="I256" s="132">
        <f t="shared" si="61"/>
        <v>4.3859928626051481</v>
      </c>
      <c r="J256" s="132">
        <f t="shared" si="61"/>
        <v>2.7917622567762765</v>
      </c>
      <c r="K256" s="132">
        <f t="shared" si="61"/>
        <v>1.7625754099753592</v>
      </c>
      <c r="L256" s="132">
        <f t="shared" si="61"/>
        <v>1.0111309372079191</v>
      </c>
      <c r="M256" s="132">
        <f t="shared" si="61"/>
        <v>0.54539468094145638</v>
      </c>
      <c r="N256" s="132">
        <f t="shared" si="61"/>
        <v>0.30827810349222534</v>
      </c>
      <c r="O256" s="132">
        <f t="shared" si="61"/>
        <v>0.15294417537598776</v>
      </c>
      <c r="P256" s="132">
        <f t="shared" si="61"/>
        <v>9.320035686974254E-2</v>
      </c>
      <c r="Q256" s="132">
        <f t="shared" si="61"/>
        <v>3.5049706856997195E-2</v>
      </c>
      <c r="R256" s="132">
        <f t="shared" si="61"/>
        <v>1.7790381510748576E-2</v>
      </c>
      <c r="S256" s="132">
        <f t="shared" si="61"/>
        <v>9.0279547964992775E-3</v>
      </c>
      <c r="T256" s="132">
        <f t="shared" si="61"/>
        <v>2.12422465799983E-3</v>
      </c>
      <c r="U256" s="132">
        <f t="shared" si="61"/>
        <v>1.3276404112498937E-3</v>
      </c>
      <c r="V256" s="132">
        <f t="shared" si="61"/>
        <v>5.3105616449995751E-4</v>
      </c>
      <c r="W256" s="132">
        <f t="shared" si="61"/>
        <v>0</v>
      </c>
      <c r="X256" s="132">
        <f t="shared" si="61"/>
        <v>0</v>
      </c>
      <c r="Y256" s="132">
        <f t="shared" si="61"/>
        <v>0</v>
      </c>
      <c r="Z256" s="132">
        <f t="shared" si="61"/>
        <v>0</v>
      </c>
      <c r="AA256" s="132">
        <f t="shared" si="61"/>
        <v>0</v>
      </c>
      <c r="AB256" s="132">
        <f t="shared" si="61"/>
        <v>0</v>
      </c>
      <c r="AC256" s="132">
        <f t="shared" si="61"/>
        <v>0</v>
      </c>
      <c r="AD256" s="132">
        <f t="shared" ref="AD256:AE256" si="62">SUM(AD208:AD255)</f>
        <v>0</v>
      </c>
      <c r="AE256" s="132">
        <f t="shared" si="62"/>
        <v>0</v>
      </c>
      <c r="AF256" s="133">
        <f t="shared" si="61"/>
        <v>100.00000000000001</v>
      </c>
      <c r="AG256" s="134"/>
    </row>
    <row r="257" spans="1:33" ht="9.6" customHeight="1" x14ac:dyDescent="0.2">
      <c r="A257" s="187" t="s">
        <v>17</v>
      </c>
      <c r="B257" s="188"/>
      <c r="C257" s="131">
        <f>C256</f>
        <v>3.584894638456964</v>
      </c>
      <c r="D257" s="132">
        <f t="shared" ref="D257:AC257" si="63">C257+D256</f>
        <v>29.073466309796927</v>
      </c>
      <c r="E257" s="132">
        <f t="shared" si="63"/>
        <v>54.167463250913421</v>
      </c>
      <c r="F257" s="132">
        <f t="shared" si="63"/>
        <v>71.377400373863537</v>
      </c>
      <c r="G257" s="132">
        <f t="shared" si="63"/>
        <v>82.136598266632674</v>
      </c>
      <c r="H257" s="132">
        <f t="shared" si="63"/>
        <v>88.88287025235789</v>
      </c>
      <c r="I257" s="132">
        <f t="shared" si="63"/>
        <v>93.26886311496304</v>
      </c>
      <c r="J257" s="132">
        <f t="shared" si="63"/>
        <v>96.06062537173932</v>
      </c>
      <c r="K257" s="132">
        <f t="shared" si="63"/>
        <v>97.823200781714675</v>
      </c>
      <c r="L257" s="132">
        <f t="shared" si="63"/>
        <v>98.834331718922598</v>
      </c>
      <c r="M257" s="132">
        <f t="shared" si="63"/>
        <v>99.379726399864055</v>
      </c>
      <c r="N257" s="132">
        <f t="shared" si="63"/>
        <v>99.688004503356282</v>
      </c>
      <c r="O257" s="132">
        <f t="shared" si="63"/>
        <v>99.840948678732275</v>
      </c>
      <c r="P257" s="132">
        <f t="shared" si="63"/>
        <v>99.934149035602019</v>
      </c>
      <c r="Q257" s="132">
        <f t="shared" si="63"/>
        <v>99.969198742459014</v>
      </c>
      <c r="R257" s="132">
        <f t="shared" si="63"/>
        <v>99.986989123969764</v>
      </c>
      <c r="S257" s="132">
        <f t="shared" si="63"/>
        <v>99.996017078766258</v>
      </c>
      <c r="T257" s="132">
        <f t="shared" si="63"/>
        <v>99.998141303424262</v>
      </c>
      <c r="U257" s="132">
        <f t="shared" si="63"/>
        <v>99.99946894383551</v>
      </c>
      <c r="V257" s="132">
        <f t="shared" si="63"/>
        <v>100.00000000000001</v>
      </c>
      <c r="W257" s="132">
        <f t="shared" si="63"/>
        <v>100.00000000000001</v>
      </c>
      <c r="X257" s="132">
        <f t="shared" si="63"/>
        <v>100.00000000000001</v>
      </c>
      <c r="Y257" s="132">
        <f t="shared" si="63"/>
        <v>100.00000000000001</v>
      </c>
      <c r="Z257" s="132">
        <f t="shared" si="63"/>
        <v>100.00000000000001</v>
      </c>
      <c r="AA257" s="132">
        <f t="shared" si="63"/>
        <v>100.00000000000001</v>
      </c>
      <c r="AB257" s="132">
        <f t="shared" si="63"/>
        <v>100.00000000000001</v>
      </c>
      <c r="AC257" s="132">
        <f t="shared" si="63"/>
        <v>100.00000000000001</v>
      </c>
      <c r="AD257" s="132">
        <f t="shared" ref="AD257" si="64">AC257+AD256</f>
        <v>100.00000000000001</v>
      </c>
      <c r="AE257" s="132">
        <f t="shared" ref="AE257" si="65">AD257+AE256</f>
        <v>100.00000000000001</v>
      </c>
      <c r="AF257" s="135"/>
      <c r="AG257" s="134"/>
    </row>
    <row r="258" spans="1:33" ht="15.75" customHeight="1" x14ac:dyDescent="0.25">
      <c r="A258" s="22" t="s">
        <v>166</v>
      </c>
      <c r="B258" s="75"/>
      <c r="C258" s="51"/>
      <c r="D258" s="14"/>
      <c r="E258" s="14"/>
      <c r="F258" s="14"/>
      <c r="G258" s="51"/>
      <c r="H258" s="51"/>
      <c r="I258" s="51"/>
      <c r="J258" s="14"/>
      <c r="K258" s="51"/>
      <c r="L258" s="14"/>
      <c r="M258" s="192" t="s">
        <v>143</v>
      </c>
      <c r="N258" s="192"/>
      <c r="O258" s="192"/>
      <c r="P258" s="192"/>
      <c r="Q258" s="192"/>
      <c r="R258" s="192"/>
      <c r="S258" s="192"/>
      <c r="T258" s="192"/>
      <c r="U258" s="53" t="s">
        <v>144</v>
      </c>
      <c r="V258" s="54"/>
      <c r="W258" s="54"/>
      <c r="X258" s="54" t="s">
        <v>27</v>
      </c>
      <c r="Y258" s="55"/>
      <c r="Z258" s="54" t="s">
        <v>145</v>
      </c>
      <c r="AA258" s="54"/>
      <c r="AB258" s="54" t="s">
        <v>27</v>
      </c>
      <c r="AC258" s="52"/>
      <c r="AD258" s="81"/>
    </row>
    <row r="259" spans="1:33" ht="5.85" customHeight="1" x14ac:dyDescent="0.2">
      <c r="B259" s="80"/>
    </row>
    <row r="260" spans="1:33" ht="10.9" customHeight="1" x14ac:dyDescent="0.25">
      <c r="A260" s="193" t="s">
        <v>167</v>
      </c>
      <c r="B260" s="194"/>
      <c r="C260" s="199" t="s">
        <v>150</v>
      </c>
      <c r="D260" s="199"/>
      <c r="E260" s="199"/>
      <c r="F260" s="199"/>
      <c r="G260" s="199"/>
      <c r="H260" s="199"/>
      <c r="I260" s="199"/>
      <c r="J260" s="199"/>
      <c r="K260" s="199"/>
      <c r="L260" s="199"/>
      <c r="M260" s="199"/>
      <c r="N260" s="199"/>
      <c r="O260" s="199"/>
      <c r="P260" s="199"/>
      <c r="Q260" s="199"/>
      <c r="R260" s="199"/>
      <c r="S260" s="199"/>
      <c r="T260" s="199"/>
      <c r="U260" s="199"/>
      <c r="V260" s="199"/>
      <c r="W260" s="199"/>
      <c r="X260" s="199"/>
      <c r="Y260" s="199"/>
      <c r="Z260" s="199"/>
      <c r="AA260" s="199"/>
      <c r="AB260" s="199"/>
      <c r="AC260" s="199"/>
      <c r="AD260" s="199"/>
      <c r="AE260" s="199"/>
      <c r="AF260" s="189" t="s">
        <v>142</v>
      </c>
      <c r="AG260" s="189" t="s">
        <v>17</v>
      </c>
    </row>
    <row r="261" spans="1:33" ht="9.6" customHeight="1" x14ac:dyDescent="0.2">
      <c r="A261" s="195"/>
      <c r="B261" s="196"/>
      <c r="C261" s="125">
        <v>0</v>
      </c>
      <c r="D261" s="126">
        <v>0.5</v>
      </c>
      <c r="E261" s="126">
        <v>1</v>
      </c>
      <c r="F261" s="126">
        <v>1.5</v>
      </c>
      <c r="G261" s="126">
        <v>2</v>
      </c>
      <c r="H261" s="126">
        <v>2.5</v>
      </c>
      <c r="I261" s="126">
        <v>3</v>
      </c>
      <c r="J261" s="126">
        <v>3.5</v>
      </c>
      <c r="K261" s="126">
        <v>4</v>
      </c>
      <c r="L261" s="126">
        <v>4.5</v>
      </c>
      <c r="M261" s="126">
        <v>5</v>
      </c>
      <c r="N261" s="126">
        <v>5.5</v>
      </c>
      <c r="O261" s="126">
        <v>6</v>
      </c>
      <c r="P261" s="126">
        <v>6.5</v>
      </c>
      <c r="Q261" s="126">
        <v>7</v>
      </c>
      <c r="R261" s="126">
        <v>7.5</v>
      </c>
      <c r="S261" s="126">
        <v>8</v>
      </c>
      <c r="T261" s="126">
        <v>8.5</v>
      </c>
      <c r="U261" s="126">
        <v>9</v>
      </c>
      <c r="V261" s="126">
        <v>9.5</v>
      </c>
      <c r="W261" s="126" t="s">
        <v>2</v>
      </c>
      <c r="X261" s="126" t="s">
        <v>2</v>
      </c>
      <c r="Y261" s="126" t="s">
        <v>2</v>
      </c>
      <c r="Z261" s="126" t="s">
        <v>2</v>
      </c>
      <c r="AA261" s="126" t="s">
        <v>2</v>
      </c>
      <c r="AB261" s="126" t="s">
        <v>2</v>
      </c>
      <c r="AC261" s="126" t="s">
        <v>2</v>
      </c>
      <c r="AD261" s="126" t="s">
        <v>2</v>
      </c>
      <c r="AE261" s="127" t="s">
        <v>2</v>
      </c>
      <c r="AF261" s="190"/>
      <c r="AG261" s="190"/>
    </row>
    <row r="262" spans="1:33" ht="9.6" customHeight="1" x14ac:dyDescent="0.2">
      <c r="A262" s="197"/>
      <c r="B262" s="198"/>
      <c r="C262" s="128">
        <v>0.5</v>
      </c>
      <c r="D262" s="129">
        <v>1</v>
      </c>
      <c r="E262" s="129">
        <v>1.5</v>
      </c>
      <c r="F262" s="129">
        <v>2</v>
      </c>
      <c r="G262" s="129">
        <v>2.5</v>
      </c>
      <c r="H262" s="129">
        <v>3</v>
      </c>
      <c r="I262" s="129">
        <v>3.5</v>
      </c>
      <c r="J262" s="129">
        <v>4</v>
      </c>
      <c r="K262" s="129">
        <v>4.5</v>
      </c>
      <c r="L262" s="129">
        <v>5</v>
      </c>
      <c r="M262" s="129">
        <v>5.5</v>
      </c>
      <c r="N262" s="129">
        <v>6</v>
      </c>
      <c r="O262" s="129">
        <v>6.5</v>
      </c>
      <c r="P262" s="129">
        <v>7</v>
      </c>
      <c r="Q262" s="129">
        <v>7.5</v>
      </c>
      <c r="R262" s="129">
        <v>8</v>
      </c>
      <c r="S262" s="129">
        <v>8.5</v>
      </c>
      <c r="T262" s="129">
        <v>9</v>
      </c>
      <c r="U262" s="129">
        <v>9.5</v>
      </c>
      <c r="V262" s="129">
        <v>10</v>
      </c>
      <c r="W262" s="129" t="s">
        <v>2</v>
      </c>
      <c r="X262" s="129" t="s">
        <v>2</v>
      </c>
      <c r="Y262" s="129" t="s">
        <v>2</v>
      </c>
      <c r="Z262" s="129" t="s">
        <v>2</v>
      </c>
      <c r="AA262" s="129" t="s">
        <v>2</v>
      </c>
      <c r="AB262" s="129" t="s">
        <v>2</v>
      </c>
      <c r="AC262" s="129" t="s">
        <v>2</v>
      </c>
      <c r="AD262" s="129" t="s">
        <v>2</v>
      </c>
      <c r="AE262" s="130" t="s">
        <v>2</v>
      </c>
      <c r="AF262" s="191"/>
      <c r="AG262" s="191"/>
    </row>
    <row r="263" spans="1:33" ht="9.6" customHeight="1" x14ac:dyDescent="0.2">
      <c r="A263" s="120">
        <v>-2</v>
      </c>
      <c r="B263" s="139">
        <v>-1.8</v>
      </c>
      <c r="C263" s="122">
        <v>0</v>
      </c>
      <c r="D263" s="123">
        <v>0</v>
      </c>
      <c r="E263" s="123">
        <v>0</v>
      </c>
      <c r="F263" s="123">
        <v>0</v>
      </c>
      <c r="G263" s="123">
        <v>2.6552808224997876E-4</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t="s">
        <v>2</v>
      </c>
      <c r="X263" s="123" t="s">
        <v>2</v>
      </c>
      <c r="Y263" s="123" t="s">
        <v>2</v>
      </c>
      <c r="Z263" s="123" t="s">
        <v>2</v>
      </c>
      <c r="AA263" s="123" t="s">
        <v>2</v>
      </c>
      <c r="AB263" s="123" t="s">
        <v>2</v>
      </c>
      <c r="AC263" s="123" t="s">
        <v>2</v>
      </c>
      <c r="AD263" s="123" t="s">
        <v>2</v>
      </c>
      <c r="AE263" s="123" t="s">
        <v>2</v>
      </c>
      <c r="AF263" s="122">
        <f t="shared" ref="AF263:AF306" si="66">SUM(C263:AE263)</f>
        <v>2.6552808224997876E-4</v>
      </c>
      <c r="AG263" s="124">
        <f>AF263</f>
        <v>2.6552808224997876E-4</v>
      </c>
    </row>
    <row r="264" spans="1:33" ht="9.6" customHeight="1" x14ac:dyDescent="0.2">
      <c r="A264" s="120">
        <v>-1.8</v>
      </c>
      <c r="B264" s="139">
        <v>-1.6</v>
      </c>
      <c r="C264" s="122">
        <v>0</v>
      </c>
      <c r="D264" s="123">
        <v>0</v>
      </c>
      <c r="E264" s="123">
        <v>0</v>
      </c>
      <c r="F264" s="123">
        <v>1.5931684934998725E-3</v>
      </c>
      <c r="G264" s="123">
        <v>1.062112328999915E-3</v>
      </c>
      <c r="H264" s="123">
        <v>1.3276404112498937E-3</v>
      </c>
      <c r="I264" s="123">
        <v>5.3105616449995751E-4</v>
      </c>
      <c r="J264" s="123">
        <v>0</v>
      </c>
      <c r="K264" s="123">
        <v>1.5931684934998725E-3</v>
      </c>
      <c r="L264" s="123">
        <v>0</v>
      </c>
      <c r="M264" s="123">
        <v>0</v>
      </c>
      <c r="N264" s="123">
        <v>0</v>
      </c>
      <c r="O264" s="123">
        <v>0</v>
      </c>
      <c r="P264" s="123">
        <v>0</v>
      </c>
      <c r="Q264" s="123">
        <v>0</v>
      </c>
      <c r="R264" s="123">
        <v>0</v>
      </c>
      <c r="S264" s="123">
        <v>0</v>
      </c>
      <c r="T264" s="123">
        <v>0</v>
      </c>
      <c r="U264" s="123">
        <v>0</v>
      </c>
      <c r="V264" s="123">
        <v>0</v>
      </c>
      <c r="W264" s="123" t="s">
        <v>2</v>
      </c>
      <c r="X264" s="123" t="s">
        <v>2</v>
      </c>
      <c r="Y264" s="123" t="s">
        <v>2</v>
      </c>
      <c r="Z264" s="123" t="s">
        <v>2</v>
      </c>
      <c r="AA264" s="123" t="s">
        <v>2</v>
      </c>
      <c r="AB264" s="123" t="s">
        <v>2</v>
      </c>
      <c r="AC264" s="123" t="s">
        <v>2</v>
      </c>
      <c r="AD264" s="123" t="s">
        <v>2</v>
      </c>
      <c r="AE264" s="123" t="s">
        <v>2</v>
      </c>
      <c r="AF264" s="122">
        <f t="shared" si="66"/>
        <v>6.1071458917495115E-3</v>
      </c>
      <c r="AG264" s="124">
        <f t="shared" ref="AG264:AG306" si="67">AG263+AF264</f>
        <v>6.3726739739994901E-3</v>
      </c>
    </row>
    <row r="265" spans="1:33" ht="9.6" customHeight="1" x14ac:dyDescent="0.2">
      <c r="A265" s="120">
        <v>-1.6</v>
      </c>
      <c r="B265" s="139">
        <v>-1.4</v>
      </c>
      <c r="C265" s="122">
        <v>0</v>
      </c>
      <c r="D265" s="123">
        <v>2.6552808224997876E-4</v>
      </c>
      <c r="E265" s="123">
        <v>1.8586965757498514E-3</v>
      </c>
      <c r="F265" s="123">
        <v>3.7173931514997028E-3</v>
      </c>
      <c r="G265" s="123">
        <v>4.7795054804996174E-3</v>
      </c>
      <c r="H265" s="123">
        <v>4.7795054804996174E-3</v>
      </c>
      <c r="I265" s="123">
        <v>3.4518650692497237E-3</v>
      </c>
      <c r="J265" s="123">
        <v>2.9208089047497664E-3</v>
      </c>
      <c r="K265" s="123">
        <v>3.4518650692497237E-3</v>
      </c>
      <c r="L265" s="123">
        <v>7.9658424674993627E-4</v>
      </c>
      <c r="M265" s="123">
        <v>2.6552808224997876E-4</v>
      </c>
      <c r="N265" s="123">
        <v>0</v>
      </c>
      <c r="O265" s="123">
        <v>0</v>
      </c>
      <c r="P265" s="123">
        <v>0</v>
      </c>
      <c r="Q265" s="123">
        <v>0</v>
      </c>
      <c r="R265" s="123">
        <v>0</v>
      </c>
      <c r="S265" s="123">
        <v>0</v>
      </c>
      <c r="T265" s="123">
        <v>0</v>
      </c>
      <c r="U265" s="123">
        <v>0</v>
      </c>
      <c r="V265" s="123">
        <v>0</v>
      </c>
      <c r="W265" s="123" t="s">
        <v>2</v>
      </c>
      <c r="X265" s="123" t="s">
        <v>2</v>
      </c>
      <c r="Y265" s="123" t="s">
        <v>2</v>
      </c>
      <c r="Z265" s="123" t="s">
        <v>2</v>
      </c>
      <c r="AA265" s="123" t="s">
        <v>2</v>
      </c>
      <c r="AB265" s="123" t="s">
        <v>2</v>
      </c>
      <c r="AC265" s="123" t="s">
        <v>2</v>
      </c>
      <c r="AD265" s="123" t="s">
        <v>2</v>
      </c>
      <c r="AE265" s="123" t="s">
        <v>2</v>
      </c>
      <c r="AF265" s="122">
        <f t="shared" si="66"/>
        <v>2.6287280142747893E-2</v>
      </c>
      <c r="AG265" s="124">
        <f t="shared" si="67"/>
        <v>3.2659954116747381E-2</v>
      </c>
    </row>
    <row r="266" spans="1:33" ht="9.6" customHeight="1" x14ac:dyDescent="0.2">
      <c r="A266" s="120">
        <v>-1.4</v>
      </c>
      <c r="B266" s="139">
        <v>-1.2</v>
      </c>
      <c r="C266" s="122">
        <v>0</v>
      </c>
      <c r="D266" s="123">
        <v>7.7003143852493842E-3</v>
      </c>
      <c r="E266" s="123">
        <v>1.8852493839748491E-2</v>
      </c>
      <c r="F266" s="123">
        <v>3.0535729458747558E-2</v>
      </c>
      <c r="G266" s="123">
        <v>2.947361712974764E-2</v>
      </c>
      <c r="H266" s="123">
        <v>2.6552808224997875E-2</v>
      </c>
      <c r="I266" s="123">
        <v>1.1683235618999066E-2</v>
      </c>
      <c r="J266" s="123">
        <v>9.0279547964992775E-3</v>
      </c>
      <c r="K266" s="123">
        <v>5.045033562749596E-3</v>
      </c>
      <c r="L266" s="123">
        <v>1.062112328999915E-3</v>
      </c>
      <c r="M266" s="123">
        <v>1.062112328999915E-3</v>
      </c>
      <c r="N266" s="123">
        <v>7.9658424674993627E-4</v>
      </c>
      <c r="O266" s="123">
        <v>0</v>
      </c>
      <c r="P266" s="123">
        <v>0</v>
      </c>
      <c r="Q266" s="123">
        <v>0</v>
      </c>
      <c r="R266" s="123">
        <v>0</v>
      </c>
      <c r="S266" s="123">
        <v>0</v>
      </c>
      <c r="T266" s="123">
        <v>0</v>
      </c>
      <c r="U266" s="123">
        <v>0</v>
      </c>
      <c r="V266" s="123">
        <v>0</v>
      </c>
      <c r="W266" s="123" t="s">
        <v>2</v>
      </c>
      <c r="X266" s="123" t="s">
        <v>2</v>
      </c>
      <c r="Y266" s="123" t="s">
        <v>2</v>
      </c>
      <c r="Z266" s="123" t="s">
        <v>2</v>
      </c>
      <c r="AA266" s="123" t="s">
        <v>2</v>
      </c>
      <c r="AB266" s="123" t="s">
        <v>2</v>
      </c>
      <c r="AC266" s="123" t="s">
        <v>2</v>
      </c>
      <c r="AD266" s="123" t="s">
        <v>2</v>
      </c>
      <c r="AE266" s="123" t="s">
        <v>2</v>
      </c>
      <c r="AF266" s="122">
        <f t="shared" si="66"/>
        <v>0.14179199592148867</v>
      </c>
      <c r="AG266" s="124">
        <f t="shared" si="67"/>
        <v>0.17445195003823605</v>
      </c>
    </row>
    <row r="267" spans="1:33" ht="9.6" customHeight="1" x14ac:dyDescent="0.2">
      <c r="A267" s="120">
        <v>-1.2</v>
      </c>
      <c r="B267" s="139">
        <v>-1</v>
      </c>
      <c r="C267" s="122">
        <v>1.9649078086498427E-2</v>
      </c>
      <c r="D267" s="123">
        <v>0.23499235279123121</v>
      </c>
      <c r="E267" s="123">
        <v>0.26340385759197893</v>
      </c>
      <c r="F267" s="123">
        <v>0.19171127538448465</v>
      </c>
      <c r="G267" s="123">
        <v>0.12267397399949019</v>
      </c>
      <c r="H267" s="123">
        <v>7.3020222618744163E-2</v>
      </c>
      <c r="I267" s="123">
        <v>3.9298156172996854E-2</v>
      </c>
      <c r="J267" s="123">
        <v>2.097671849774832E-2</v>
      </c>
      <c r="K267" s="123">
        <v>1.274534794799898E-2</v>
      </c>
      <c r="L267" s="123">
        <v>4.7795054804996174E-3</v>
      </c>
      <c r="M267" s="123">
        <v>1.8586965757498514E-3</v>
      </c>
      <c r="N267" s="123">
        <v>1.062112328999915E-3</v>
      </c>
      <c r="O267" s="123">
        <v>0</v>
      </c>
      <c r="P267" s="123">
        <v>2.6552808224997876E-4</v>
      </c>
      <c r="Q267" s="123">
        <v>0</v>
      </c>
      <c r="R267" s="123">
        <v>0</v>
      </c>
      <c r="S267" s="123">
        <v>0</v>
      </c>
      <c r="T267" s="123">
        <v>0</v>
      </c>
      <c r="U267" s="123">
        <v>0</v>
      </c>
      <c r="V267" s="123">
        <v>0</v>
      </c>
      <c r="W267" s="123" t="s">
        <v>2</v>
      </c>
      <c r="X267" s="123" t="s">
        <v>2</v>
      </c>
      <c r="Y267" s="123" t="s">
        <v>2</v>
      </c>
      <c r="Z267" s="123" t="s">
        <v>2</v>
      </c>
      <c r="AA267" s="123" t="s">
        <v>2</v>
      </c>
      <c r="AB267" s="123" t="s">
        <v>2</v>
      </c>
      <c r="AC267" s="123" t="s">
        <v>2</v>
      </c>
      <c r="AD267" s="123" t="s">
        <v>2</v>
      </c>
      <c r="AE267" s="123" t="s">
        <v>2</v>
      </c>
      <c r="AF267" s="122">
        <f t="shared" si="66"/>
        <v>0.98643682555867107</v>
      </c>
      <c r="AG267" s="124">
        <f t="shared" si="67"/>
        <v>1.1608887755969071</v>
      </c>
    </row>
    <row r="268" spans="1:33" ht="9.6" customHeight="1" x14ac:dyDescent="0.2">
      <c r="A268" s="120">
        <v>-1</v>
      </c>
      <c r="B268" s="139">
        <v>-0.79999999999999982</v>
      </c>
      <c r="C268" s="122">
        <v>0.24853428498598013</v>
      </c>
      <c r="D268" s="123">
        <v>1.6850412099583651</v>
      </c>
      <c r="E268" s="123">
        <v>1.5172274619763786</v>
      </c>
      <c r="F268" s="123">
        <v>0.82605786387968394</v>
      </c>
      <c r="G268" s="123">
        <v>0.39723001104596822</v>
      </c>
      <c r="H268" s="123">
        <v>0.1948976123714844</v>
      </c>
      <c r="I268" s="123">
        <v>9.9573030843742028E-2</v>
      </c>
      <c r="J268" s="123">
        <v>4.328107740674654E-2</v>
      </c>
      <c r="K268" s="123">
        <v>2.6287280142747897E-2</v>
      </c>
      <c r="L268" s="123">
        <v>7.4347863029994056E-3</v>
      </c>
      <c r="M268" s="123">
        <v>2.6552808224997873E-3</v>
      </c>
      <c r="N268" s="123">
        <v>1.8586965757498514E-3</v>
      </c>
      <c r="O268" s="123">
        <v>5.3105616449995751E-4</v>
      </c>
      <c r="P268" s="123">
        <v>5.3105616449995751E-4</v>
      </c>
      <c r="Q268" s="123">
        <v>0</v>
      </c>
      <c r="R268" s="123">
        <v>0</v>
      </c>
      <c r="S268" s="123">
        <v>0</v>
      </c>
      <c r="T268" s="123">
        <v>0</v>
      </c>
      <c r="U268" s="123">
        <v>0</v>
      </c>
      <c r="V268" s="123">
        <v>0</v>
      </c>
      <c r="W268" s="123" t="s">
        <v>2</v>
      </c>
      <c r="X268" s="123" t="s">
        <v>2</v>
      </c>
      <c r="Y268" s="123" t="s">
        <v>2</v>
      </c>
      <c r="Z268" s="123" t="s">
        <v>2</v>
      </c>
      <c r="AA268" s="123" t="s">
        <v>2</v>
      </c>
      <c r="AB268" s="123" t="s">
        <v>2</v>
      </c>
      <c r="AC268" s="123" t="s">
        <v>2</v>
      </c>
      <c r="AD268" s="123" t="s">
        <v>2</v>
      </c>
      <c r="AE268" s="123" t="s">
        <v>2</v>
      </c>
      <c r="AF268" s="122">
        <f t="shared" si="66"/>
        <v>5.0511407086413467</v>
      </c>
      <c r="AG268" s="124">
        <f t="shared" si="67"/>
        <v>6.2120294842382542</v>
      </c>
    </row>
    <row r="269" spans="1:33" ht="9.6" customHeight="1" x14ac:dyDescent="0.2">
      <c r="A269" s="120">
        <v>-0.79999999999999982</v>
      </c>
      <c r="B269" s="139">
        <v>-0.59999999999999987</v>
      </c>
      <c r="C269" s="122">
        <v>0.47901266037896167</v>
      </c>
      <c r="D269" s="123">
        <v>3.0312685869657576</v>
      </c>
      <c r="E269" s="123">
        <v>2.8005246834905257</v>
      </c>
      <c r="F269" s="123">
        <v>1.7068145127028636</v>
      </c>
      <c r="G269" s="123">
        <v>0.89668833375817825</v>
      </c>
      <c r="H269" s="123">
        <v>0.42670362817571589</v>
      </c>
      <c r="I269" s="123">
        <v>0.22729203840598181</v>
      </c>
      <c r="J269" s="123">
        <v>0.11045968221599116</v>
      </c>
      <c r="K269" s="123">
        <v>5.2574560285495793E-2</v>
      </c>
      <c r="L269" s="123">
        <v>1.8055909592998555E-2</v>
      </c>
      <c r="M269" s="123">
        <v>6.6382020562494688E-3</v>
      </c>
      <c r="N269" s="123">
        <v>3.1863369869997451E-3</v>
      </c>
      <c r="O269" s="123">
        <v>1.3276404112498937E-3</v>
      </c>
      <c r="P269" s="123">
        <v>0</v>
      </c>
      <c r="Q269" s="123">
        <v>2.6552808224997876E-4</v>
      </c>
      <c r="R269" s="123">
        <v>0</v>
      </c>
      <c r="S269" s="123">
        <v>0</v>
      </c>
      <c r="T269" s="123">
        <v>0</v>
      </c>
      <c r="U269" s="123">
        <v>0</v>
      </c>
      <c r="V269" s="123">
        <v>0</v>
      </c>
      <c r="W269" s="123" t="s">
        <v>2</v>
      </c>
      <c r="X269" s="123" t="s">
        <v>2</v>
      </c>
      <c r="Y269" s="123" t="s">
        <v>2</v>
      </c>
      <c r="Z269" s="123" t="s">
        <v>2</v>
      </c>
      <c r="AA269" s="123" t="s">
        <v>2</v>
      </c>
      <c r="AB269" s="123" t="s">
        <v>2</v>
      </c>
      <c r="AC269" s="123" t="s">
        <v>2</v>
      </c>
      <c r="AD269" s="123" t="s">
        <v>2</v>
      </c>
      <c r="AE269" s="123" t="s">
        <v>2</v>
      </c>
      <c r="AF269" s="122">
        <f t="shared" si="66"/>
        <v>9.7608123035092191</v>
      </c>
      <c r="AG269" s="124">
        <f t="shared" si="67"/>
        <v>15.972841787747473</v>
      </c>
    </row>
    <row r="270" spans="1:33" ht="9.6" customHeight="1" x14ac:dyDescent="0.2">
      <c r="A270" s="120">
        <v>-0.59999999999999987</v>
      </c>
      <c r="B270" s="139">
        <v>-0.39999999999999991</v>
      </c>
      <c r="C270" s="122">
        <v>0.39961976378621805</v>
      </c>
      <c r="D270" s="123">
        <v>2.864782479395021</v>
      </c>
      <c r="E270" s="123">
        <v>2.87540360268502</v>
      </c>
      <c r="F270" s="123">
        <v>1.9566764381000934</v>
      </c>
      <c r="G270" s="123">
        <v>1.1895658084799048</v>
      </c>
      <c r="H270" s="123">
        <v>0.67152052001019624</v>
      </c>
      <c r="I270" s="123">
        <v>0.39245050556546862</v>
      </c>
      <c r="J270" s="123">
        <v>0.19622525278273431</v>
      </c>
      <c r="K270" s="123">
        <v>9.8245390432492141E-2</v>
      </c>
      <c r="L270" s="123">
        <v>4.3015549324496562E-2</v>
      </c>
      <c r="M270" s="123">
        <v>1.699379726399864E-2</v>
      </c>
      <c r="N270" s="123">
        <v>1.0355595207749171E-2</v>
      </c>
      <c r="O270" s="123">
        <v>2.3897527402498087E-3</v>
      </c>
      <c r="P270" s="123">
        <v>1.062112328999915E-3</v>
      </c>
      <c r="Q270" s="123">
        <v>2.6552808224997876E-4</v>
      </c>
      <c r="R270" s="123">
        <v>5.3105616449995751E-4</v>
      </c>
      <c r="S270" s="123">
        <v>0</v>
      </c>
      <c r="T270" s="123">
        <v>0</v>
      </c>
      <c r="U270" s="123">
        <v>0</v>
      </c>
      <c r="V270" s="123">
        <v>0</v>
      </c>
      <c r="W270" s="123" t="s">
        <v>2</v>
      </c>
      <c r="X270" s="123" t="s">
        <v>2</v>
      </c>
      <c r="Y270" s="123" t="s">
        <v>2</v>
      </c>
      <c r="Z270" s="123" t="s">
        <v>2</v>
      </c>
      <c r="AA270" s="123" t="s">
        <v>2</v>
      </c>
      <c r="AB270" s="123" t="s">
        <v>2</v>
      </c>
      <c r="AC270" s="123" t="s">
        <v>2</v>
      </c>
      <c r="AD270" s="123" t="s">
        <v>2</v>
      </c>
      <c r="AE270" s="123" t="s">
        <v>2</v>
      </c>
      <c r="AF270" s="122">
        <f t="shared" si="66"/>
        <v>10.71910315234939</v>
      </c>
      <c r="AG270" s="124">
        <f t="shared" si="67"/>
        <v>26.691944940096864</v>
      </c>
    </row>
    <row r="271" spans="1:33" ht="9.6" customHeight="1" x14ac:dyDescent="0.2">
      <c r="A271" s="120">
        <v>-0.39999999999999991</v>
      </c>
      <c r="B271" s="139">
        <v>-0.19999999999999996</v>
      </c>
      <c r="C271" s="122">
        <v>0.39085733707196874</v>
      </c>
      <c r="D271" s="123">
        <v>2.7649439204690287</v>
      </c>
      <c r="E271" s="123">
        <v>2.7678647293737786</v>
      </c>
      <c r="F271" s="123">
        <v>1.9102090237063472</v>
      </c>
      <c r="G271" s="123">
        <v>1.1967350667006542</v>
      </c>
      <c r="H271" s="123">
        <v>0.77348330359418815</v>
      </c>
      <c r="I271" s="123">
        <v>0.47954371654346162</v>
      </c>
      <c r="J271" s="123">
        <v>0.29048772198147677</v>
      </c>
      <c r="K271" s="123">
        <v>0.15958237743223724</v>
      </c>
      <c r="L271" s="123">
        <v>8.0720537003993537E-2</v>
      </c>
      <c r="M271" s="123">
        <v>3.6908403432747046E-2</v>
      </c>
      <c r="N271" s="123">
        <v>1.3541932194748916E-2</v>
      </c>
      <c r="O271" s="123">
        <v>4.7795054804996174E-3</v>
      </c>
      <c r="P271" s="123">
        <v>2.9208089047497664E-3</v>
      </c>
      <c r="Q271" s="123">
        <v>7.9658424674993627E-4</v>
      </c>
      <c r="R271" s="123">
        <v>2.6552808224997876E-4</v>
      </c>
      <c r="S271" s="123">
        <v>0</v>
      </c>
      <c r="T271" s="123">
        <v>0</v>
      </c>
      <c r="U271" s="123">
        <v>0</v>
      </c>
      <c r="V271" s="123">
        <v>0</v>
      </c>
      <c r="W271" s="123" t="s">
        <v>2</v>
      </c>
      <c r="X271" s="123" t="s">
        <v>2</v>
      </c>
      <c r="Y271" s="123" t="s">
        <v>2</v>
      </c>
      <c r="Z271" s="123" t="s">
        <v>2</v>
      </c>
      <c r="AA271" s="123" t="s">
        <v>2</v>
      </c>
      <c r="AB271" s="123" t="s">
        <v>2</v>
      </c>
      <c r="AC271" s="123" t="s">
        <v>2</v>
      </c>
      <c r="AD271" s="123" t="s">
        <v>2</v>
      </c>
      <c r="AE271" s="123" t="s">
        <v>2</v>
      </c>
      <c r="AF271" s="122">
        <f t="shared" si="66"/>
        <v>10.873640496218878</v>
      </c>
      <c r="AG271" s="124">
        <f t="shared" si="67"/>
        <v>37.565585436315743</v>
      </c>
    </row>
    <row r="272" spans="1:33" ht="9.6" customHeight="1" x14ac:dyDescent="0.2">
      <c r="A272" s="120">
        <v>-0.19999999999999996</v>
      </c>
      <c r="B272" s="139">
        <v>0</v>
      </c>
      <c r="C272" s="122">
        <v>0.40599243776021754</v>
      </c>
      <c r="D272" s="123">
        <v>2.938068230096015</v>
      </c>
      <c r="E272" s="123">
        <v>2.8985045458407681</v>
      </c>
      <c r="F272" s="123">
        <v>1.9526935168663437</v>
      </c>
      <c r="G272" s="123">
        <v>1.2347055824624011</v>
      </c>
      <c r="H272" s="123">
        <v>0.79392896592743645</v>
      </c>
      <c r="I272" s="123">
        <v>0.50848627750870934</v>
      </c>
      <c r="J272" s="123">
        <v>0.33084799048347352</v>
      </c>
      <c r="K272" s="123">
        <v>0.17790381510748576</v>
      </c>
      <c r="L272" s="123">
        <v>0.11709788427224063</v>
      </c>
      <c r="M272" s="123">
        <v>4.8060582887246156E-2</v>
      </c>
      <c r="N272" s="123">
        <v>2.5490695895997961E-2</v>
      </c>
      <c r="O272" s="123">
        <v>7.7003143852493842E-3</v>
      </c>
      <c r="P272" s="123">
        <v>4.5139773982496387E-3</v>
      </c>
      <c r="Q272" s="123">
        <v>7.9658424674993627E-4</v>
      </c>
      <c r="R272" s="123">
        <v>7.9658424674993627E-4</v>
      </c>
      <c r="S272" s="123">
        <v>2.6552808224997876E-4</v>
      </c>
      <c r="T272" s="123">
        <v>0</v>
      </c>
      <c r="U272" s="123">
        <v>0</v>
      </c>
      <c r="V272" s="123">
        <v>0</v>
      </c>
      <c r="W272" s="123" t="s">
        <v>2</v>
      </c>
      <c r="X272" s="123" t="s">
        <v>2</v>
      </c>
      <c r="Y272" s="123" t="s">
        <v>2</v>
      </c>
      <c r="Z272" s="123" t="s">
        <v>2</v>
      </c>
      <c r="AA272" s="123" t="s">
        <v>2</v>
      </c>
      <c r="AB272" s="123" t="s">
        <v>2</v>
      </c>
      <c r="AC272" s="123" t="s">
        <v>2</v>
      </c>
      <c r="AD272" s="123" t="s">
        <v>2</v>
      </c>
      <c r="AE272" s="123" t="s">
        <v>2</v>
      </c>
      <c r="AF272" s="122">
        <f t="shared" si="66"/>
        <v>11.445853513467585</v>
      </c>
      <c r="AG272" s="124">
        <f t="shared" si="67"/>
        <v>49.011438949783326</v>
      </c>
    </row>
    <row r="273" spans="1:33" ht="9.6" customHeight="1" x14ac:dyDescent="0.2">
      <c r="A273" s="120">
        <v>0</v>
      </c>
      <c r="B273" s="139">
        <v>0.20000000000000018</v>
      </c>
      <c r="C273" s="122">
        <v>0.4298899651627156</v>
      </c>
      <c r="D273" s="123">
        <v>3.1419937972639986</v>
      </c>
      <c r="E273" s="123">
        <v>3.0586179794375052</v>
      </c>
      <c r="F273" s="123">
        <v>2.0689948168918346</v>
      </c>
      <c r="G273" s="123">
        <v>1.2726760982241481</v>
      </c>
      <c r="H273" s="123">
        <v>0.80162928031268588</v>
      </c>
      <c r="I273" s="123">
        <v>0.511938142577959</v>
      </c>
      <c r="J273" s="123">
        <v>0.33589302404622312</v>
      </c>
      <c r="K273" s="123">
        <v>0.2023323986744838</v>
      </c>
      <c r="L273" s="123">
        <v>0.1200186931769904</v>
      </c>
      <c r="M273" s="123">
        <v>5.5495369190245558E-2</v>
      </c>
      <c r="N273" s="123">
        <v>2.7349392471747811E-2</v>
      </c>
      <c r="O273" s="123">
        <v>1.1417707536749087E-2</v>
      </c>
      <c r="P273" s="123">
        <v>4.5139773982496387E-3</v>
      </c>
      <c r="Q273" s="123">
        <v>2.9208089047497664E-3</v>
      </c>
      <c r="R273" s="123">
        <v>7.9658424674993627E-4</v>
      </c>
      <c r="S273" s="123">
        <v>1.3276404112498937E-3</v>
      </c>
      <c r="T273" s="123">
        <v>0</v>
      </c>
      <c r="U273" s="123">
        <v>0</v>
      </c>
      <c r="V273" s="123">
        <v>0</v>
      </c>
      <c r="W273" s="123" t="s">
        <v>2</v>
      </c>
      <c r="X273" s="123" t="s">
        <v>2</v>
      </c>
      <c r="Y273" s="123" t="s">
        <v>2</v>
      </c>
      <c r="Z273" s="123" t="s">
        <v>2</v>
      </c>
      <c r="AA273" s="123" t="s">
        <v>2</v>
      </c>
      <c r="AB273" s="123" t="s">
        <v>2</v>
      </c>
      <c r="AC273" s="123" t="s">
        <v>2</v>
      </c>
      <c r="AD273" s="123" t="s">
        <v>2</v>
      </c>
      <c r="AE273" s="123" t="s">
        <v>2</v>
      </c>
      <c r="AF273" s="122">
        <f t="shared" si="66"/>
        <v>12.047805675928283</v>
      </c>
      <c r="AG273" s="124">
        <f t="shared" si="67"/>
        <v>61.059244625711607</v>
      </c>
    </row>
    <row r="274" spans="1:33" ht="9.6" customHeight="1" x14ac:dyDescent="0.2">
      <c r="A274" s="120">
        <v>0.20000000000000018</v>
      </c>
      <c r="B274" s="139">
        <v>0.40000000000000036</v>
      </c>
      <c r="C274" s="122">
        <v>0.46520520010196276</v>
      </c>
      <c r="D274" s="123">
        <v>3.3974318123884784</v>
      </c>
      <c r="E274" s="123">
        <v>3.2713059733197385</v>
      </c>
      <c r="F274" s="123">
        <v>2.2126455093890729</v>
      </c>
      <c r="G274" s="123">
        <v>1.326312770838644</v>
      </c>
      <c r="H274" s="123">
        <v>0.81278145976718497</v>
      </c>
      <c r="I274" s="123">
        <v>0.52521454669045797</v>
      </c>
      <c r="J274" s="123">
        <v>0.33801724870422295</v>
      </c>
      <c r="K274" s="123">
        <v>0.20817401648398334</v>
      </c>
      <c r="L274" s="123">
        <v>0.11444260344974085</v>
      </c>
      <c r="M274" s="123">
        <v>6.8506245220494519E-2</v>
      </c>
      <c r="N274" s="123">
        <v>3.5315234939247174E-2</v>
      </c>
      <c r="O274" s="123">
        <v>1.8852493839748491E-2</v>
      </c>
      <c r="P274" s="123">
        <v>7.9658424674993629E-3</v>
      </c>
      <c r="Q274" s="123">
        <v>2.9208089047497664E-3</v>
      </c>
      <c r="R274" s="123">
        <v>1.8586965757498514E-3</v>
      </c>
      <c r="S274" s="123">
        <v>1.062112328999915E-3</v>
      </c>
      <c r="T274" s="123">
        <v>7.9658424674993627E-4</v>
      </c>
      <c r="U274" s="123">
        <v>0</v>
      </c>
      <c r="V274" s="123">
        <v>0</v>
      </c>
      <c r="W274" s="123" t="s">
        <v>2</v>
      </c>
      <c r="X274" s="123" t="s">
        <v>2</v>
      </c>
      <c r="Y274" s="123" t="s">
        <v>2</v>
      </c>
      <c r="Z274" s="123" t="s">
        <v>2</v>
      </c>
      <c r="AA274" s="123" t="s">
        <v>2</v>
      </c>
      <c r="AB274" s="123" t="s">
        <v>2</v>
      </c>
      <c r="AC274" s="123" t="s">
        <v>2</v>
      </c>
      <c r="AD274" s="123" t="s">
        <v>2</v>
      </c>
      <c r="AE274" s="123" t="s">
        <v>2</v>
      </c>
      <c r="AF274" s="122">
        <f t="shared" si="66"/>
        <v>12.808809159656725</v>
      </c>
      <c r="AG274" s="124">
        <f t="shared" si="67"/>
        <v>73.868053785368332</v>
      </c>
    </row>
    <row r="275" spans="1:33" ht="9.6" customHeight="1" x14ac:dyDescent="0.2">
      <c r="A275" s="120">
        <v>0.40000000000000036</v>
      </c>
      <c r="B275" s="139">
        <v>0.60000000000000031</v>
      </c>
      <c r="C275" s="122">
        <v>0.44422848160421446</v>
      </c>
      <c r="D275" s="123">
        <v>3.1276552808224998</v>
      </c>
      <c r="E275" s="123">
        <v>3.0094952842212592</v>
      </c>
      <c r="F275" s="123">
        <v>2.0873162545670829</v>
      </c>
      <c r="G275" s="123">
        <v>1.3143640071373948</v>
      </c>
      <c r="H275" s="123">
        <v>0.81251593168493497</v>
      </c>
      <c r="I275" s="123">
        <v>0.54141175970770672</v>
      </c>
      <c r="J275" s="123">
        <v>0.34359333843147249</v>
      </c>
      <c r="K275" s="123">
        <v>0.2100327130597332</v>
      </c>
      <c r="L275" s="123">
        <v>0.11922210893024046</v>
      </c>
      <c r="M275" s="123">
        <v>7.0895997960744334E-2</v>
      </c>
      <c r="N275" s="123">
        <v>3.8501571926246918E-2</v>
      </c>
      <c r="O275" s="123">
        <v>1.8055909592998555E-2</v>
      </c>
      <c r="P275" s="123">
        <v>1.0355595207749171E-2</v>
      </c>
      <c r="Q275" s="123">
        <v>2.6552808224997873E-3</v>
      </c>
      <c r="R275" s="123">
        <v>2.6552808224997873E-3</v>
      </c>
      <c r="S275" s="123">
        <v>5.3105616449995751E-4</v>
      </c>
      <c r="T275" s="123">
        <v>0</v>
      </c>
      <c r="U275" s="123">
        <v>5.3105616449995751E-4</v>
      </c>
      <c r="V275" s="123">
        <v>0</v>
      </c>
      <c r="W275" s="123" t="s">
        <v>2</v>
      </c>
      <c r="X275" s="123" t="s">
        <v>2</v>
      </c>
      <c r="Y275" s="123" t="s">
        <v>2</v>
      </c>
      <c r="Z275" s="123" t="s">
        <v>2</v>
      </c>
      <c r="AA275" s="123" t="s">
        <v>2</v>
      </c>
      <c r="AB275" s="123" t="s">
        <v>2</v>
      </c>
      <c r="AC275" s="123" t="s">
        <v>2</v>
      </c>
      <c r="AD275" s="123" t="s">
        <v>2</v>
      </c>
      <c r="AE275" s="123" t="s">
        <v>2</v>
      </c>
      <c r="AF275" s="122">
        <f t="shared" si="66"/>
        <v>12.154016908828275</v>
      </c>
      <c r="AG275" s="124">
        <f t="shared" si="67"/>
        <v>86.0220706941966</v>
      </c>
    </row>
    <row r="276" spans="1:33" ht="9.6" customHeight="1" x14ac:dyDescent="0.2">
      <c r="A276" s="120">
        <v>0.60000000000000031</v>
      </c>
      <c r="B276" s="139">
        <v>0.80000000000000027</v>
      </c>
      <c r="C276" s="122">
        <v>0.24003738635398081</v>
      </c>
      <c r="D276" s="123">
        <v>1.7455816127113604</v>
      </c>
      <c r="E276" s="123">
        <v>1.8743627326026</v>
      </c>
      <c r="F276" s="123">
        <v>1.4343827003143852</v>
      </c>
      <c r="G276" s="123">
        <v>1.0076790721386695</v>
      </c>
      <c r="H276" s="123">
        <v>0.68267269946469533</v>
      </c>
      <c r="I276" s="123">
        <v>0.45086668366046395</v>
      </c>
      <c r="J276" s="123">
        <v>0.3223510918514742</v>
      </c>
      <c r="K276" s="123">
        <v>0.22091936443198232</v>
      </c>
      <c r="L276" s="123">
        <v>0.12479819865749002</v>
      </c>
      <c r="M276" s="123">
        <v>7.0099413713994391E-2</v>
      </c>
      <c r="N276" s="123">
        <v>3.9032628090746875E-2</v>
      </c>
      <c r="O276" s="123">
        <v>1.8321437675248534E-2</v>
      </c>
      <c r="P276" s="123">
        <v>1.3807460276998895E-2</v>
      </c>
      <c r="Q276" s="123">
        <v>6.6382020562494688E-3</v>
      </c>
      <c r="R276" s="123">
        <v>1.3276404112498937E-3</v>
      </c>
      <c r="S276" s="123">
        <v>5.3105616449995751E-4</v>
      </c>
      <c r="T276" s="123">
        <v>2.6552808224997876E-4</v>
      </c>
      <c r="U276" s="123">
        <v>0</v>
      </c>
      <c r="V276" s="123">
        <v>2.6552808224997876E-4</v>
      </c>
      <c r="W276" s="123" t="s">
        <v>2</v>
      </c>
      <c r="X276" s="123" t="s">
        <v>2</v>
      </c>
      <c r="Y276" s="123" t="s">
        <v>2</v>
      </c>
      <c r="Z276" s="123" t="s">
        <v>2</v>
      </c>
      <c r="AA276" s="123" t="s">
        <v>2</v>
      </c>
      <c r="AB276" s="123" t="s">
        <v>2</v>
      </c>
      <c r="AC276" s="123" t="s">
        <v>2</v>
      </c>
      <c r="AD276" s="123" t="s">
        <v>2</v>
      </c>
      <c r="AE276" s="123" t="s">
        <v>2</v>
      </c>
      <c r="AF276" s="122">
        <f t="shared" si="66"/>
        <v>8.2539404367405886</v>
      </c>
      <c r="AG276" s="124">
        <f t="shared" si="67"/>
        <v>94.276011130937192</v>
      </c>
    </row>
    <row r="277" spans="1:33" ht="9.6" customHeight="1" x14ac:dyDescent="0.2">
      <c r="A277" s="120">
        <v>0.80000000000000027</v>
      </c>
      <c r="B277" s="139">
        <v>1.0000000000000002</v>
      </c>
      <c r="C277" s="122">
        <v>5.9743818506245223E-2</v>
      </c>
      <c r="D277" s="123">
        <v>0.49786515421871019</v>
      </c>
      <c r="E277" s="123">
        <v>0.62558416178095</v>
      </c>
      <c r="F277" s="123">
        <v>0.64895063301894806</v>
      </c>
      <c r="G277" s="123">
        <v>0.56238847820545501</v>
      </c>
      <c r="H277" s="123">
        <v>0.43387288639646526</v>
      </c>
      <c r="I277" s="123">
        <v>0.3536834055569717</v>
      </c>
      <c r="J277" s="123">
        <v>0.24534794799898038</v>
      </c>
      <c r="K277" s="123">
        <v>0.1635652986659869</v>
      </c>
      <c r="L277" s="123">
        <v>0.1099286260514912</v>
      </c>
      <c r="M277" s="123">
        <v>6.3461211657744918E-2</v>
      </c>
      <c r="N277" s="123">
        <v>3.2925482198997366E-2</v>
      </c>
      <c r="O277" s="123">
        <v>2.1242246579998299E-2</v>
      </c>
      <c r="P277" s="123">
        <v>1.0355595207749171E-2</v>
      </c>
      <c r="Q277" s="123">
        <v>3.4518650692497237E-3</v>
      </c>
      <c r="R277" s="123">
        <v>1.3276404112498937E-3</v>
      </c>
      <c r="S277" s="123">
        <v>1.062112328999915E-3</v>
      </c>
      <c r="T277" s="123">
        <v>2.6552808224997876E-4</v>
      </c>
      <c r="U277" s="123">
        <v>0</v>
      </c>
      <c r="V277" s="123">
        <v>0</v>
      </c>
      <c r="W277" s="123" t="s">
        <v>2</v>
      </c>
      <c r="X277" s="123" t="s">
        <v>2</v>
      </c>
      <c r="Y277" s="123" t="s">
        <v>2</v>
      </c>
      <c r="Z277" s="123" t="s">
        <v>2</v>
      </c>
      <c r="AA277" s="123" t="s">
        <v>2</v>
      </c>
      <c r="AB277" s="123" t="s">
        <v>2</v>
      </c>
      <c r="AC277" s="123" t="s">
        <v>2</v>
      </c>
      <c r="AD277" s="123" t="s">
        <v>2</v>
      </c>
      <c r="AE277" s="123" t="s">
        <v>2</v>
      </c>
      <c r="AF277" s="122">
        <f t="shared" si="66"/>
        <v>3.8350220919364428</v>
      </c>
      <c r="AG277" s="124">
        <f t="shared" si="67"/>
        <v>98.11103322287363</v>
      </c>
    </row>
    <row r="278" spans="1:33" ht="9.6" customHeight="1" x14ac:dyDescent="0.2">
      <c r="A278" s="120">
        <v>1.0000000000000002</v>
      </c>
      <c r="B278" s="139">
        <v>1.2000000000000002</v>
      </c>
      <c r="C278" s="122">
        <v>2.12422465799983E-3</v>
      </c>
      <c r="D278" s="123">
        <v>4.8591639051746113E-2</v>
      </c>
      <c r="E278" s="123">
        <v>9.9838558925992013E-2</v>
      </c>
      <c r="F278" s="123">
        <v>0.15320970345823776</v>
      </c>
      <c r="G278" s="123">
        <v>0.16489293907723682</v>
      </c>
      <c r="H278" s="123">
        <v>0.18109015209448551</v>
      </c>
      <c r="I278" s="123">
        <v>0.16940691647548645</v>
      </c>
      <c r="J278" s="123">
        <v>0.13648143427648909</v>
      </c>
      <c r="K278" s="123">
        <v>0.12453267057524003</v>
      </c>
      <c r="L278" s="123">
        <v>7.0895997960744334E-2</v>
      </c>
      <c r="M278" s="123">
        <v>4.4343189735746455E-2</v>
      </c>
      <c r="N278" s="123">
        <v>2.9739145211997622E-2</v>
      </c>
      <c r="O278" s="123">
        <v>1.3276404112498938E-2</v>
      </c>
      <c r="P278" s="123">
        <v>9.8245390432492134E-3</v>
      </c>
      <c r="Q278" s="123">
        <v>5.3105616449995747E-3</v>
      </c>
      <c r="R278" s="123">
        <v>1.5931684934998725E-3</v>
      </c>
      <c r="S278" s="123">
        <v>1.062112328999915E-3</v>
      </c>
      <c r="T278" s="123">
        <v>2.6552808224997876E-4</v>
      </c>
      <c r="U278" s="123">
        <v>0</v>
      </c>
      <c r="V278" s="123">
        <v>2.6552808224997876E-4</v>
      </c>
      <c r="W278" s="123" t="s">
        <v>2</v>
      </c>
      <c r="X278" s="123" t="s">
        <v>2</v>
      </c>
      <c r="Y278" s="123" t="s">
        <v>2</v>
      </c>
      <c r="Z278" s="123" t="s">
        <v>2</v>
      </c>
      <c r="AA278" s="123" t="s">
        <v>2</v>
      </c>
      <c r="AB278" s="123" t="s">
        <v>2</v>
      </c>
      <c r="AC278" s="123" t="s">
        <v>2</v>
      </c>
      <c r="AD278" s="123" t="s">
        <v>2</v>
      </c>
      <c r="AE278" s="123" t="s">
        <v>2</v>
      </c>
      <c r="AF278" s="122">
        <f t="shared" si="66"/>
        <v>1.2567444132891494</v>
      </c>
      <c r="AG278" s="124">
        <f t="shared" si="67"/>
        <v>99.367777636162785</v>
      </c>
    </row>
    <row r="279" spans="1:33" ht="9.6" customHeight="1" x14ac:dyDescent="0.2">
      <c r="A279" s="120">
        <v>1.2000000000000002</v>
      </c>
      <c r="B279" s="139">
        <v>1.4000000000000004</v>
      </c>
      <c r="C279" s="122">
        <v>0</v>
      </c>
      <c r="D279" s="123">
        <v>2.12422465799983E-3</v>
      </c>
      <c r="E279" s="123">
        <v>1.0621123289999149E-2</v>
      </c>
      <c r="F279" s="123">
        <v>2.1507774662248281E-2</v>
      </c>
      <c r="G279" s="123">
        <v>3.1863369869997452E-2</v>
      </c>
      <c r="H279" s="123">
        <v>4.8060582887246156E-2</v>
      </c>
      <c r="I279" s="123">
        <v>5.6026425354745515E-2</v>
      </c>
      <c r="J279" s="123">
        <v>4.6732942475996263E-2</v>
      </c>
      <c r="K279" s="123">
        <v>5.7885121930495366E-2</v>
      </c>
      <c r="L279" s="123">
        <v>4.4874245900246412E-2</v>
      </c>
      <c r="M279" s="123">
        <v>3.2925482198997366E-2</v>
      </c>
      <c r="N279" s="123">
        <v>2.0445662333248363E-2</v>
      </c>
      <c r="O279" s="123">
        <v>1.1152179454499108E-2</v>
      </c>
      <c r="P279" s="123">
        <v>9.2934828787492561E-3</v>
      </c>
      <c r="Q279" s="123">
        <v>3.9829212337496814E-3</v>
      </c>
      <c r="R279" s="123">
        <v>1.062112328999915E-3</v>
      </c>
      <c r="S279" s="123">
        <v>2.6552808224997876E-4</v>
      </c>
      <c r="T279" s="123">
        <v>2.6552808224997876E-4</v>
      </c>
      <c r="U279" s="123">
        <v>2.6552808224997876E-4</v>
      </c>
      <c r="V279" s="123">
        <v>0</v>
      </c>
      <c r="W279" s="123" t="s">
        <v>2</v>
      </c>
      <c r="X279" s="123" t="s">
        <v>2</v>
      </c>
      <c r="Y279" s="123" t="s">
        <v>2</v>
      </c>
      <c r="Z279" s="123" t="s">
        <v>2</v>
      </c>
      <c r="AA279" s="123" t="s">
        <v>2</v>
      </c>
      <c r="AB279" s="123" t="s">
        <v>2</v>
      </c>
      <c r="AC279" s="123" t="s">
        <v>2</v>
      </c>
      <c r="AD279" s="123" t="s">
        <v>2</v>
      </c>
      <c r="AE279" s="123" t="s">
        <v>2</v>
      </c>
      <c r="AF279" s="122">
        <f t="shared" si="66"/>
        <v>0.39935423570396811</v>
      </c>
      <c r="AG279" s="124">
        <f t="shared" si="67"/>
        <v>99.767131871866752</v>
      </c>
    </row>
    <row r="280" spans="1:33" ht="9.6" customHeight="1" x14ac:dyDescent="0.2">
      <c r="A280" s="120">
        <v>1.4000000000000004</v>
      </c>
      <c r="B280" s="139">
        <v>1.6000000000000003</v>
      </c>
      <c r="C280" s="122">
        <v>0</v>
      </c>
      <c r="D280" s="123">
        <v>2.6552808224997876E-4</v>
      </c>
      <c r="E280" s="123">
        <v>5.3105616449995751E-4</v>
      </c>
      <c r="F280" s="123">
        <v>2.6552808224997873E-3</v>
      </c>
      <c r="G280" s="123">
        <v>4.7795054804996174E-3</v>
      </c>
      <c r="H280" s="123">
        <v>6.9037301384994474E-3</v>
      </c>
      <c r="I280" s="123">
        <v>1.3010876030248959E-2</v>
      </c>
      <c r="J280" s="123">
        <v>1.3541932194748916E-2</v>
      </c>
      <c r="K280" s="123">
        <v>2.6287280142747897E-2</v>
      </c>
      <c r="L280" s="123">
        <v>2.4959639731498003E-2</v>
      </c>
      <c r="M280" s="123">
        <v>1.5931684934998726E-2</v>
      </c>
      <c r="N280" s="123">
        <v>1.3807460276998895E-2</v>
      </c>
      <c r="O280" s="123">
        <v>1.1152179454499108E-2</v>
      </c>
      <c r="P280" s="123">
        <v>7.1692582207494261E-3</v>
      </c>
      <c r="Q280" s="123">
        <v>2.6552808224997873E-3</v>
      </c>
      <c r="R280" s="123">
        <v>1.8586965757498514E-3</v>
      </c>
      <c r="S280" s="123">
        <v>0</v>
      </c>
      <c r="T280" s="123">
        <v>0</v>
      </c>
      <c r="U280" s="123">
        <v>2.6552808224997876E-4</v>
      </c>
      <c r="V280" s="123">
        <v>0</v>
      </c>
      <c r="W280" s="123" t="s">
        <v>2</v>
      </c>
      <c r="X280" s="123" t="s">
        <v>2</v>
      </c>
      <c r="Y280" s="123" t="s">
        <v>2</v>
      </c>
      <c r="Z280" s="123" t="s">
        <v>2</v>
      </c>
      <c r="AA280" s="123" t="s">
        <v>2</v>
      </c>
      <c r="AB280" s="123" t="s">
        <v>2</v>
      </c>
      <c r="AC280" s="123" t="s">
        <v>2</v>
      </c>
      <c r="AD280" s="123" t="s">
        <v>2</v>
      </c>
      <c r="AE280" s="123" t="s">
        <v>2</v>
      </c>
      <c r="AF280" s="122">
        <f t="shared" si="66"/>
        <v>0.14577491715523835</v>
      </c>
      <c r="AG280" s="124">
        <f t="shared" si="67"/>
        <v>99.912906789021989</v>
      </c>
    </row>
    <row r="281" spans="1:33" ht="9.6" customHeight="1" x14ac:dyDescent="0.2">
      <c r="A281" s="120">
        <v>1.6000000000000003</v>
      </c>
      <c r="B281" s="139">
        <v>1.8000000000000003</v>
      </c>
      <c r="C281" s="122">
        <v>0</v>
      </c>
      <c r="D281" s="123">
        <v>0</v>
      </c>
      <c r="E281" s="123">
        <v>0</v>
      </c>
      <c r="F281" s="123">
        <v>2.6552808224997876E-4</v>
      </c>
      <c r="G281" s="123">
        <v>1.062112328999915E-3</v>
      </c>
      <c r="H281" s="123">
        <v>5.3105616449995751E-4</v>
      </c>
      <c r="I281" s="123">
        <v>1.5931684934998725E-3</v>
      </c>
      <c r="J281" s="123">
        <v>4.5139773982496387E-3</v>
      </c>
      <c r="K281" s="123">
        <v>8.4968986319993202E-3</v>
      </c>
      <c r="L281" s="123">
        <v>7.1692582207494261E-3</v>
      </c>
      <c r="M281" s="123">
        <v>6.9037301384994474E-3</v>
      </c>
      <c r="N281" s="123">
        <v>7.4347863029994056E-3</v>
      </c>
      <c r="O281" s="123">
        <v>6.6382020562494688E-3</v>
      </c>
      <c r="P281" s="123">
        <v>5.3105616449995747E-3</v>
      </c>
      <c r="Q281" s="123">
        <v>7.9658424674993627E-4</v>
      </c>
      <c r="R281" s="123">
        <v>1.5931684934998725E-3</v>
      </c>
      <c r="S281" s="123">
        <v>1.062112328999915E-3</v>
      </c>
      <c r="T281" s="123">
        <v>0</v>
      </c>
      <c r="U281" s="123">
        <v>0</v>
      </c>
      <c r="V281" s="123">
        <v>0</v>
      </c>
      <c r="W281" s="123" t="s">
        <v>2</v>
      </c>
      <c r="X281" s="123" t="s">
        <v>2</v>
      </c>
      <c r="Y281" s="123" t="s">
        <v>2</v>
      </c>
      <c r="Z281" s="123" t="s">
        <v>2</v>
      </c>
      <c r="AA281" s="123" t="s">
        <v>2</v>
      </c>
      <c r="AB281" s="123" t="s">
        <v>2</v>
      </c>
      <c r="AC281" s="123" t="s">
        <v>2</v>
      </c>
      <c r="AD281" s="123" t="s">
        <v>2</v>
      </c>
      <c r="AE281" s="123" t="s">
        <v>2</v>
      </c>
      <c r="AF281" s="122">
        <f t="shared" si="66"/>
        <v>5.3371144532245729E-2</v>
      </c>
      <c r="AG281" s="124">
        <f t="shared" si="67"/>
        <v>99.966277933554238</v>
      </c>
    </row>
    <row r="282" spans="1:33" ht="9.6" customHeight="1" x14ac:dyDescent="0.2">
      <c r="A282" s="120">
        <v>1.8000000000000003</v>
      </c>
      <c r="B282" s="139">
        <v>2.0000000000000004</v>
      </c>
      <c r="C282" s="122">
        <v>0</v>
      </c>
      <c r="D282" s="123">
        <v>0</v>
      </c>
      <c r="E282" s="123">
        <v>0</v>
      </c>
      <c r="F282" s="123">
        <v>0</v>
      </c>
      <c r="G282" s="123">
        <v>0</v>
      </c>
      <c r="H282" s="123">
        <v>0</v>
      </c>
      <c r="I282" s="123">
        <v>5.3105616449995751E-4</v>
      </c>
      <c r="J282" s="123">
        <v>1.062112328999915E-3</v>
      </c>
      <c r="K282" s="123">
        <v>2.6552808224997873E-3</v>
      </c>
      <c r="L282" s="123">
        <v>7.9658424674993627E-4</v>
      </c>
      <c r="M282" s="123">
        <v>1.3276404112498937E-3</v>
      </c>
      <c r="N282" s="123">
        <v>5.5760897272495542E-3</v>
      </c>
      <c r="O282" s="123">
        <v>5.3105616449995747E-3</v>
      </c>
      <c r="P282" s="123">
        <v>3.1863369869997451E-3</v>
      </c>
      <c r="Q282" s="123">
        <v>2.6552808224997876E-4</v>
      </c>
      <c r="R282" s="123">
        <v>1.8586965757498514E-3</v>
      </c>
      <c r="S282" s="123">
        <v>7.9658424674993627E-4</v>
      </c>
      <c r="T282" s="123">
        <v>0</v>
      </c>
      <c r="U282" s="123">
        <v>2.6552808224997876E-4</v>
      </c>
      <c r="V282" s="123">
        <v>0</v>
      </c>
      <c r="W282" s="123" t="s">
        <v>2</v>
      </c>
      <c r="X282" s="123" t="s">
        <v>2</v>
      </c>
      <c r="Y282" s="123" t="s">
        <v>2</v>
      </c>
      <c r="Z282" s="123" t="s">
        <v>2</v>
      </c>
      <c r="AA282" s="123" t="s">
        <v>2</v>
      </c>
      <c r="AB282" s="123" t="s">
        <v>2</v>
      </c>
      <c r="AC282" s="123" t="s">
        <v>2</v>
      </c>
      <c r="AD282" s="123" t="s">
        <v>2</v>
      </c>
      <c r="AE282" s="123" t="s">
        <v>2</v>
      </c>
      <c r="AF282" s="122">
        <f t="shared" si="66"/>
        <v>2.3631999320248107E-2</v>
      </c>
      <c r="AG282" s="124">
        <f t="shared" si="67"/>
        <v>99.989909932874482</v>
      </c>
    </row>
    <row r="283" spans="1:33" ht="9.6" customHeight="1" x14ac:dyDescent="0.2">
      <c r="A283" s="120">
        <v>2.0000000000000004</v>
      </c>
      <c r="B283" s="139">
        <v>2.2000000000000002</v>
      </c>
      <c r="C283" s="122">
        <v>0</v>
      </c>
      <c r="D283" s="123">
        <v>0</v>
      </c>
      <c r="E283" s="123">
        <v>0</v>
      </c>
      <c r="F283" s="123">
        <v>0</v>
      </c>
      <c r="G283" s="123">
        <v>0</v>
      </c>
      <c r="H283" s="123">
        <v>0</v>
      </c>
      <c r="I283" s="123">
        <v>0</v>
      </c>
      <c r="J283" s="123">
        <v>0</v>
      </c>
      <c r="K283" s="123">
        <v>2.6552808224997876E-4</v>
      </c>
      <c r="L283" s="123">
        <v>1.062112328999915E-3</v>
      </c>
      <c r="M283" s="123">
        <v>7.9658424674993627E-4</v>
      </c>
      <c r="N283" s="123">
        <v>1.8586965757498514E-3</v>
      </c>
      <c r="O283" s="123">
        <v>7.9658424674993627E-4</v>
      </c>
      <c r="P283" s="123">
        <v>1.8586965757498514E-3</v>
      </c>
      <c r="Q283" s="123">
        <v>5.3105616449995751E-4</v>
      </c>
      <c r="R283" s="123">
        <v>2.6552808224997876E-4</v>
      </c>
      <c r="S283" s="123">
        <v>1.062112328999915E-3</v>
      </c>
      <c r="T283" s="123">
        <v>2.6552808224997876E-4</v>
      </c>
      <c r="U283" s="123">
        <v>0</v>
      </c>
      <c r="V283" s="123">
        <v>0</v>
      </c>
      <c r="W283" s="123" t="s">
        <v>2</v>
      </c>
      <c r="X283" s="123" t="s">
        <v>2</v>
      </c>
      <c r="Y283" s="123" t="s">
        <v>2</v>
      </c>
      <c r="Z283" s="123" t="s">
        <v>2</v>
      </c>
      <c r="AA283" s="123" t="s">
        <v>2</v>
      </c>
      <c r="AB283" s="123" t="s">
        <v>2</v>
      </c>
      <c r="AC283" s="123" t="s">
        <v>2</v>
      </c>
      <c r="AD283" s="123" t="s">
        <v>2</v>
      </c>
      <c r="AE283" s="123" t="s">
        <v>2</v>
      </c>
      <c r="AF283" s="122">
        <f t="shared" si="66"/>
        <v>8.7624267142492988E-3</v>
      </c>
      <c r="AG283" s="124">
        <f t="shared" si="67"/>
        <v>99.998672359588738</v>
      </c>
    </row>
    <row r="284" spans="1:33" ht="9.6" customHeight="1" x14ac:dyDescent="0.2">
      <c r="A284" s="120">
        <v>2.2000000000000002</v>
      </c>
      <c r="B284" s="139">
        <v>2.4000000000000004</v>
      </c>
      <c r="C284" s="122">
        <v>0</v>
      </c>
      <c r="D284" s="123">
        <v>0</v>
      </c>
      <c r="E284" s="123">
        <v>0</v>
      </c>
      <c r="F284" s="123">
        <v>0</v>
      </c>
      <c r="G284" s="123">
        <v>0</v>
      </c>
      <c r="H284" s="123">
        <v>0</v>
      </c>
      <c r="I284" s="123">
        <v>0</v>
      </c>
      <c r="J284" s="123">
        <v>0</v>
      </c>
      <c r="K284" s="123">
        <v>0</v>
      </c>
      <c r="L284" s="123">
        <v>0</v>
      </c>
      <c r="M284" s="123">
        <v>2.6552808224997876E-4</v>
      </c>
      <c r="N284" s="123">
        <v>0</v>
      </c>
      <c r="O284" s="123">
        <v>0</v>
      </c>
      <c r="P284" s="123">
        <v>2.6552808224997876E-4</v>
      </c>
      <c r="Q284" s="123">
        <v>7.9658424674993627E-4</v>
      </c>
      <c r="R284" s="123">
        <v>0</v>
      </c>
      <c r="S284" s="123">
        <v>0</v>
      </c>
      <c r="T284" s="123">
        <v>0</v>
      </c>
      <c r="U284" s="123">
        <v>0</v>
      </c>
      <c r="V284" s="123">
        <v>0</v>
      </c>
      <c r="W284" s="123" t="s">
        <v>2</v>
      </c>
      <c r="X284" s="123" t="s">
        <v>2</v>
      </c>
      <c r="Y284" s="123" t="s">
        <v>2</v>
      </c>
      <c r="Z284" s="123" t="s">
        <v>2</v>
      </c>
      <c r="AA284" s="123" t="s">
        <v>2</v>
      </c>
      <c r="AB284" s="123" t="s">
        <v>2</v>
      </c>
      <c r="AC284" s="123" t="s">
        <v>2</v>
      </c>
      <c r="AD284" s="123" t="s">
        <v>2</v>
      </c>
      <c r="AE284" s="123" t="s">
        <v>2</v>
      </c>
      <c r="AF284" s="122">
        <f t="shared" si="66"/>
        <v>1.3276404112498937E-3</v>
      </c>
      <c r="AG284" s="124">
        <f t="shared" si="67"/>
        <v>99.999999999999986</v>
      </c>
    </row>
    <row r="285" spans="1:33" ht="9.6" customHeight="1" x14ac:dyDescent="0.2">
      <c r="A285" s="120" t="s">
        <v>2</v>
      </c>
      <c r="B285" s="139" t="s">
        <v>2</v>
      </c>
      <c r="C285" s="122" t="s">
        <v>2</v>
      </c>
      <c r="D285" s="123" t="s">
        <v>2</v>
      </c>
      <c r="E285" s="123" t="s">
        <v>2</v>
      </c>
      <c r="F285" s="123" t="s">
        <v>2</v>
      </c>
      <c r="G285" s="123" t="s">
        <v>2</v>
      </c>
      <c r="H285" s="123" t="s">
        <v>2</v>
      </c>
      <c r="I285" s="123" t="s">
        <v>2</v>
      </c>
      <c r="J285" s="123" t="s">
        <v>2</v>
      </c>
      <c r="K285" s="123" t="s">
        <v>2</v>
      </c>
      <c r="L285" s="123" t="s">
        <v>2</v>
      </c>
      <c r="M285" s="123" t="s">
        <v>2</v>
      </c>
      <c r="N285" s="123" t="s">
        <v>2</v>
      </c>
      <c r="O285" s="123" t="s">
        <v>2</v>
      </c>
      <c r="P285" s="123" t="s">
        <v>2</v>
      </c>
      <c r="Q285" s="123" t="s">
        <v>2</v>
      </c>
      <c r="R285" s="123" t="s">
        <v>2</v>
      </c>
      <c r="S285" s="123" t="s">
        <v>2</v>
      </c>
      <c r="T285" s="123" t="s">
        <v>2</v>
      </c>
      <c r="U285" s="123" t="s">
        <v>2</v>
      </c>
      <c r="V285" s="123" t="s">
        <v>2</v>
      </c>
      <c r="W285" s="123" t="s">
        <v>2</v>
      </c>
      <c r="X285" s="123" t="s">
        <v>2</v>
      </c>
      <c r="Y285" s="123" t="s">
        <v>2</v>
      </c>
      <c r="Z285" s="123" t="s">
        <v>2</v>
      </c>
      <c r="AA285" s="123" t="s">
        <v>2</v>
      </c>
      <c r="AB285" s="123" t="s">
        <v>2</v>
      </c>
      <c r="AC285" s="123" t="s">
        <v>2</v>
      </c>
      <c r="AD285" s="123" t="s">
        <v>2</v>
      </c>
      <c r="AE285" s="123" t="s">
        <v>2</v>
      </c>
      <c r="AF285" s="122">
        <f t="shared" si="66"/>
        <v>0</v>
      </c>
      <c r="AG285" s="124">
        <f t="shared" si="67"/>
        <v>99.999999999999986</v>
      </c>
    </row>
    <row r="286" spans="1:33" ht="9.6" customHeight="1" x14ac:dyDescent="0.2">
      <c r="A286" s="120" t="s">
        <v>2</v>
      </c>
      <c r="B286" s="139" t="s">
        <v>2</v>
      </c>
      <c r="C286" s="122" t="s">
        <v>2</v>
      </c>
      <c r="D286" s="123" t="s">
        <v>2</v>
      </c>
      <c r="E286" s="123" t="s">
        <v>2</v>
      </c>
      <c r="F286" s="123" t="s">
        <v>2</v>
      </c>
      <c r="G286" s="123" t="s">
        <v>2</v>
      </c>
      <c r="H286" s="123" t="s">
        <v>2</v>
      </c>
      <c r="I286" s="123" t="s">
        <v>2</v>
      </c>
      <c r="J286" s="123" t="s">
        <v>2</v>
      </c>
      <c r="K286" s="123" t="s">
        <v>2</v>
      </c>
      <c r="L286" s="123" t="s">
        <v>2</v>
      </c>
      <c r="M286" s="123" t="s">
        <v>2</v>
      </c>
      <c r="N286" s="123" t="s">
        <v>2</v>
      </c>
      <c r="O286" s="123" t="s">
        <v>2</v>
      </c>
      <c r="P286" s="123" t="s">
        <v>2</v>
      </c>
      <c r="Q286" s="123" t="s">
        <v>2</v>
      </c>
      <c r="R286" s="123" t="s">
        <v>2</v>
      </c>
      <c r="S286" s="123" t="s">
        <v>2</v>
      </c>
      <c r="T286" s="123" t="s">
        <v>2</v>
      </c>
      <c r="U286" s="123" t="s">
        <v>2</v>
      </c>
      <c r="V286" s="123" t="s">
        <v>2</v>
      </c>
      <c r="W286" s="123" t="s">
        <v>2</v>
      </c>
      <c r="X286" s="123" t="s">
        <v>2</v>
      </c>
      <c r="Y286" s="123" t="s">
        <v>2</v>
      </c>
      <c r="Z286" s="123" t="s">
        <v>2</v>
      </c>
      <c r="AA286" s="123" t="s">
        <v>2</v>
      </c>
      <c r="AB286" s="123" t="s">
        <v>2</v>
      </c>
      <c r="AC286" s="123" t="s">
        <v>2</v>
      </c>
      <c r="AD286" s="123" t="s">
        <v>2</v>
      </c>
      <c r="AE286" s="123" t="s">
        <v>2</v>
      </c>
      <c r="AF286" s="122">
        <f t="shared" si="66"/>
        <v>0</v>
      </c>
      <c r="AG286" s="124">
        <f t="shared" si="67"/>
        <v>99.999999999999986</v>
      </c>
    </row>
    <row r="287" spans="1:33" ht="9.6" customHeight="1" x14ac:dyDescent="0.2">
      <c r="A287" s="120" t="s">
        <v>2</v>
      </c>
      <c r="B287" s="139" t="s">
        <v>2</v>
      </c>
      <c r="C287" s="122" t="s">
        <v>2</v>
      </c>
      <c r="D287" s="123" t="s">
        <v>2</v>
      </c>
      <c r="E287" s="123" t="s">
        <v>2</v>
      </c>
      <c r="F287" s="123" t="s">
        <v>2</v>
      </c>
      <c r="G287" s="123" t="s">
        <v>2</v>
      </c>
      <c r="H287" s="123" t="s">
        <v>2</v>
      </c>
      <c r="I287" s="123" t="s">
        <v>2</v>
      </c>
      <c r="J287" s="123" t="s">
        <v>2</v>
      </c>
      <c r="K287" s="123" t="s">
        <v>2</v>
      </c>
      <c r="L287" s="123" t="s">
        <v>2</v>
      </c>
      <c r="M287" s="123" t="s">
        <v>2</v>
      </c>
      <c r="N287" s="123" t="s">
        <v>2</v>
      </c>
      <c r="O287" s="123" t="s">
        <v>2</v>
      </c>
      <c r="P287" s="123" t="s">
        <v>2</v>
      </c>
      <c r="Q287" s="123" t="s">
        <v>2</v>
      </c>
      <c r="R287" s="123" t="s">
        <v>2</v>
      </c>
      <c r="S287" s="123" t="s">
        <v>2</v>
      </c>
      <c r="T287" s="123" t="s">
        <v>2</v>
      </c>
      <c r="U287" s="123" t="s">
        <v>2</v>
      </c>
      <c r="V287" s="123" t="s">
        <v>2</v>
      </c>
      <c r="W287" s="123" t="s">
        <v>2</v>
      </c>
      <c r="X287" s="123" t="s">
        <v>2</v>
      </c>
      <c r="Y287" s="123" t="s">
        <v>2</v>
      </c>
      <c r="Z287" s="123" t="s">
        <v>2</v>
      </c>
      <c r="AA287" s="123" t="s">
        <v>2</v>
      </c>
      <c r="AB287" s="123" t="s">
        <v>2</v>
      </c>
      <c r="AC287" s="123" t="s">
        <v>2</v>
      </c>
      <c r="AD287" s="123" t="s">
        <v>2</v>
      </c>
      <c r="AE287" s="123" t="s">
        <v>2</v>
      </c>
      <c r="AF287" s="122">
        <f t="shared" si="66"/>
        <v>0</v>
      </c>
      <c r="AG287" s="124">
        <f t="shared" si="67"/>
        <v>99.999999999999986</v>
      </c>
    </row>
    <row r="288" spans="1:33" ht="9.6" customHeight="1" x14ac:dyDescent="0.2">
      <c r="A288" s="120" t="s">
        <v>2</v>
      </c>
      <c r="B288" s="139" t="s">
        <v>2</v>
      </c>
      <c r="C288" s="122" t="s">
        <v>2</v>
      </c>
      <c r="D288" s="123" t="s">
        <v>2</v>
      </c>
      <c r="E288" s="123" t="s">
        <v>2</v>
      </c>
      <c r="F288" s="123" t="s">
        <v>2</v>
      </c>
      <c r="G288" s="123" t="s">
        <v>2</v>
      </c>
      <c r="H288" s="123" t="s">
        <v>2</v>
      </c>
      <c r="I288" s="123" t="s">
        <v>2</v>
      </c>
      <c r="J288" s="123" t="s">
        <v>2</v>
      </c>
      <c r="K288" s="123" t="s">
        <v>2</v>
      </c>
      <c r="L288" s="123" t="s">
        <v>2</v>
      </c>
      <c r="M288" s="123" t="s">
        <v>2</v>
      </c>
      <c r="N288" s="123" t="s">
        <v>2</v>
      </c>
      <c r="O288" s="123" t="s">
        <v>2</v>
      </c>
      <c r="P288" s="123" t="s">
        <v>2</v>
      </c>
      <c r="Q288" s="123" t="s">
        <v>2</v>
      </c>
      <c r="R288" s="123" t="s">
        <v>2</v>
      </c>
      <c r="S288" s="123" t="s">
        <v>2</v>
      </c>
      <c r="T288" s="123" t="s">
        <v>2</v>
      </c>
      <c r="U288" s="123" t="s">
        <v>2</v>
      </c>
      <c r="V288" s="123" t="s">
        <v>2</v>
      </c>
      <c r="W288" s="123" t="s">
        <v>2</v>
      </c>
      <c r="X288" s="123" t="s">
        <v>2</v>
      </c>
      <c r="Y288" s="123" t="s">
        <v>2</v>
      </c>
      <c r="Z288" s="123" t="s">
        <v>2</v>
      </c>
      <c r="AA288" s="123" t="s">
        <v>2</v>
      </c>
      <c r="AB288" s="123" t="s">
        <v>2</v>
      </c>
      <c r="AC288" s="123" t="s">
        <v>2</v>
      </c>
      <c r="AD288" s="123" t="s">
        <v>2</v>
      </c>
      <c r="AE288" s="123" t="s">
        <v>2</v>
      </c>
      <c r="AF288" s="122">
        <f t="shared" si="66"/>
        <v>0</v>
      </c>
      <c r="AG288" s="124">
        <f t="shared" si="67"/>
        <v>99.999999999999986</v>
      </c>
    </row>
    <row r="289" spans="1:33" ht="9.6" customHeight="1" x14ac:dyDescent="0.2">
      <c r="A289" s="120" t="s">
        <v>2</v>
      </c>
      <c r="B289" s="139" t="s">
        <v>2</v>
      </c>
      <c r="C289" s="122" t="s">
        <v>2</v>
      </c>
      <c r="D289" s="123" t="s">
        <v>2</v>
      </c>
      <c r="E289" s="123" t="s">
        <v>2</v>
      </c>
      <c r="F289" s="123" t="s">
        <v>2</v>
      </c>
      <c r="G289" s="123" t="s">
        <v>2</v>
      </c>
      <c r="H289" s="123" t="s">
        <v>2</v>
      </c>
      <c r="I289" s="123" t="s">
        <v>2</v>
      </c>
      <c r="J289" s="123" t="s">
        <v>2</v>
      </c>
      <c r="K289" s="123" t="s">
        <v>2</v>
      </c>
      <c r="L289" s="123" t="s">
        <v>2</v>
      </c>
      <c r="M289" s="123" t="s">
        <v>2</v>
      </c>
      <c r="N289" s="123" t="s">
        <v>2</v>
      </c>
      <c r="O289" s="123" t="s">
        <v>2</v>
      </c>
      <c r="P289" s="123" t="s">
        <v>2</v>
      </c>
      <c r="Q289" s="123" t="s">
        <v>2</v>
      </c>
      <c r="R289" s="123" t="s">
        <v>2</v>
      </c>
      <c r="S289" s="123" t="s">
        <v>2</v>
      </c>
      <c r="T289" s="123" t="s">
        <v>2</v>
      </c>
      <c r="U289" s="123" t="s">
        <v>2</v>
      </c>
      <c r="V289" s="123" t="s">
        <v>2</v>
      </c>
      <c r="W289" s="123" t="s">
        <v>2</v>
      </c>
      <c r="X289" s="123" t="s">
        <v>2</v>
      </c>
      <c r="Y289" s="123" t="s">
        <v>2</v>
      </c>
      <c r="Z289" s="123" t="s">
        <v>2</v>
      </c>
      <c r="AA289" s="123" t="s">
        <v>2</v>
      </c>
      <c r="AB289" s="123" t="s">
        <v>2</v>
      </c>
      <c r="AC289" s="123" t="s">
        <v>2</v>
      </c>
      <c r="AD289" s="123" t="s">
        <v>2</v>
      </c>
      <c r="AE289" s="123" t="s">
        <v>2</v>
      </c>
      <c r="AF289" s="122">
        <f t="shared" si="66"/>
        <v>0</v>
      </c>
      <c r="AG289" s="124">
        <f t="shared" si="67"/>
        <v>99.999999999999986</v>
      </c>
    </row>
    <row r="290" spans="1:33" ht="9.6" customHeight="1" x14ac:dyDescent="0.2">
      <c r="A290" s="120" t="s">
        <v>2</v>
      </c>
      <c r="B290" s="139" t="s">
        <v>2</v>
      </c>
      <c r="C290" s="122" t="s">
        <v>2</v>
      </c>
      <c r="D290" s="123" t="s">
        <v>2</v>
      </c>
      <c r="E290" s="123" t="s">
        <v>2</v>
      </c>
      <c r="F290" s="123" t="s">
        <v>2</v>
      </c>
      <c r="G290" s="123" t="s">
        <v>2</v>
      </c>
      <c r="H290" s="123" t="s">
        <v>2</v>
      </c>
      <c r="I290" s="123" t="s">
        <v>2</v>
      </c>
      <c r="J290" s="123" t="s">
        <v>2</v>
      </c>
      <c r="K290" s="123" t="s">
        <v>2</v>
      </c>
      <c r="L290" s="123" t="s">
        <v>2</v>
      </c>
      <c r="M290" s="123" t="s">
        <v>2</v>
      </c>
      <c r="N290" s="123" t="s">
        <v>2</v>
      </c>
      <c r="O290" s="123" t="s">
        <v>2</v>
      </c>
      <c r="P290" s="123" t="s">
        <v>2</v>
      </c>
      <c r="Q290" s="123" t="s">
        <v>2</v>
      </c>
      <c r="R290" s="123" t="s">
        <v>2</v>
      </c>
      <c r="S290" s="123" t="s">
        <v>2</v>
      </c>
      <c r="T290" s="123" t="s">
        <v>2</v>
      </c>
      <c r="U290" s="123" t="s">
        <v>2</v>
      </c>
      <c r="V290" s="123" t="s">
        <v>2</v>
      </c>
      <c r="W290" s="123" t="s">
        <v>2</v>
      </c>
      <c r="X290" s="123" t="s">
        <v>2</v>
      </c>
      <c r="Y290" s="123" t="s">
        <v>2</v>
      </c>
      <c r="Z290" s="123" t="s">
        <v>2</v>
      </c>
      <c r="AA290" s="123" t="s">
        <v>2</v>
      </c>
      <c r="AB290" s="123" t="s">
        <v>2</v>
      </c>
      <c r="AC290" s="123" t="s">
        <v>2</v>
      </c>
      <c r="AD290" s="123" t="s">
        <v>2</v>
      </c>
      <c r="AE290" s="123" t="s">
        <v>2</v>
      </c>
      <c r="AF290" s="122">
        <f t="shared" si="66"/>
        <v>0</v>
      </c>
      <c r="AG290" s="124">
        <f t="shared" si="67"/>
        <v>99.999999999999986</v>
      </c>
    </row>
    <row r="291" spans="1:33" ht="9.6" customHeight="1" x14ac:dyDescent="0.2">
      <c r="A291" s="120" t="s">
        <v>2</v>
      </c>
      <c r="B291" s="139" t="s">
        <v>2</v>
      </c>
      <c r="C291" s="122" t="s">
        <v>2</v>
      </c>
      <c r="D291" s="123" t="s">
        <v>2</v>
      </c>
      <c r="E291" s="123" t="s">
        <v>2</v>
      </c>
      <c r="F291" s="123" t="s">
        <v>2</v>
      </c>
      <c r="G291" s="123" t="s">
        <v>2</v>
      </c>
      <c r="H291" s="123" t="s">
        <v>2</v>
      </c>
      <c r="I291" s="123" t="s">
        <v>2</v>
      </c>
      <c r="J291" s="123" t="s">
        <v>2</v>
      </c>
      <c r="K291" s="123" t="s">
        <v>2</v>
      </c>
      <c r="L291" s="123" t="s">
        <v>2</v>
      </c>
      <c r="M291" s="123" t="s">
        <v>2</v>
      </c>
      <c r="N291" s="123" t="s">
        <v>2</v>
      </c>
      <c r="O291" s="123" t="s">
        <v>2</v>
      </c>
      <c r="P291" s="123" t="s">
        <v>2</v>
      </c>
      <c r="Q291" s="123" t="s">
        <v>2</v>
      </c>
      <c r="R291" s="123" t="s">
        <v>2</v>
      </c>
      <c r="S291" s="123" t="s">
        <v>2</v>
      </c>
      <c r="T291" s="123" t="s">
        <v>2</v>
      </c>
      <c r="U291" s="123" t="s">
        <v>2</v>
      </c>
      <c r="V291" s="123" t="s">
        <v>2</v>
      </c>
      <c r="W291" s="123" t="s">
        <v>2</v>
      </c>
      <c r="X291" s="123" t="s">
        <v>2</v>
      </c>
      <c r="Y291" s="123" t="s">
        <v>2</v>
      </c>
      <c r="Z291" s="123" t="s">
        <v>2</v>
      </c>
      <c r="AA291" s="123" t="s">
        <v>2</v>
      </c>
      <c r="AB291" s="123" t="s">
        <v>2</v>
      </c>
      <c r="AC291" s="123" t="s">
        <v>2</v>
      </c>
      <c r="AD291" s="123" t="s">
        <v>2</v>
      </c>
      <c r="AE291" s="123" t="s">
        <v>2</v>
      </c>
      <c r="AF291" s="122">
        <f t="shared" si="66"/>
        <v>0</v>
      </c>
      <c r="AG291" s="124">
        <f t="shared" si="67"/>
        <v>99.999999999999986</v>
      </c>
    </row>
    <row r="292" spans="1:33" ht="9.6" customHeight="1" x14ac:dyDescent="0.2">
      <c r="A292" s="120" t="s">
        <v>2</v>
      </c>
      <c r="B292" s="139" t="s">
        <v>2</v>
      </c>
      <c r="C292" s="122" t="s">
        <v>2</v>
      </c>
      <c r="D292" s="123" t="s">
        <v>2</v>
      </c>
      <c r="E292" s="123" t="s">
        <v>2</v>
      </c>
      <c r="F292" s="123" t="s">
        <v>2</v>
      </c>
      <c r="G292" s="123" t="s">
        <v>2</v>
      </c>
      <c r="H292" s="123" t="s">
        <v>2</v>
      </c>
      <c r="I292" s="123" t="s">
        <v>2</v>
      </c>
      <c r="J292" s="123" t="s">
        <v>2</v>
      </c>
      <c r="K292" s="123" t="s">
        <v>2</v>
      </c>
      <c r="L292" s="123" t="s">
        <v>2</v>
      </c>
      <c r="M292" s="123" t="s">
        <v>2</v>
      </c>
      <c r="N292" s="123" t="s">
        <v>2</v>
      </c>
      <c r="O292" s="123" t="s">
        <v>2</v>
      </c>
      <c r="P292" s="123" t="s">
        <v>2</v>
      </c>
      <c r="Q292" s="123" t="s">
        <v>2</v>
      </c>
      <c r="R292" s="123" t="s">
        <v>2</v>
      </c>
      <c r="S292" s="123" t="s">
        <v>2</v>
      </c>
      <c r="T292" s="123" t="s">
        <v>2</v>
      </c>
      <c r="U292" s="123" t="s">
        <v>2</v>
      </c>
      <c r="V292" s="123" t="s">
        <v>2</v>
      </c>
      <c r="W292" s="123" t="s">
        <v>2</v>
      </c>
      <c r="X292" s="123" t="s">
        <v>2</v>
      </c>
      <c r="Y292" s="123" t="s">
        <v>2</v>
      </c>
      <c r="Z292" s="123" t="s">
        <v>2</v>
      </c>
      <c r="AA292" s="123" t="s">
        <v>2</v>
      </c>
      <c r="AB292" s="123" t="s">
        <v>2</v>
      </c>
      <c r="AC292" s="123" t="s">
        <v>2</v>
      </c>
      <c r="AD292" s="123" t="s">
        <v>2</v>
      </c>
      <c r="AE292" s="123" t="s">
        <v>2</v>
      </c>
      <c r="AF292" s="122">
        <f t="shared" si="66"/>
        <v>0</v>
      </c>
      <c r="AG292" s="124">
        <f t="shared" si="67"/>
        <v>99.999999999999986</v>
      </c>
    </row>
    <row r="293" spans="1:33" ht="9.6" customHeight="1" x14ac:dyDescent="0.2">
      <c r="A293" s="120" t="s">
        <v>2</v>
      </c>
      <c r="B293" s="139" t="s">
        <v>2</v>
      </c>
      <c r="C293" s="122" t="s">
        <v>2</v>
      </c>
      <c r="D293" s="123" t="s">
        <v>2</v>
      </c>
      <c r="E293" s="123" t="s">
        <v>2</v>
      </c>
      <c r="F293" s="123" t="s">
        <v>2</v>
      </c>
      <c r="G293" s="123" t="s">
        <v>2</v>
      </c>
      <c r="H293" s="123" t="s">
        <v>2</v>
      </c>
      <c r="I293" s="123" t="s">
        <v>2</v>
      </c>
      <c r="J293" s="123" t="s">
        <v>2</v>
      </c>
      <c r="K293" s="123" t="s">
        <v>2</v>
      </c>
      <c r="L293" s="123" t="s">
        <v>2</v>
      </c>
      <c r="M293" s="123" t="s">
        <v>2</v>
      </c>
      <c r="N293" s="123" t="s">
        <v>2</v>
      </c>
      <c r="O293" s="123" t="s">
        <v>2</v>
      </c>
      <c r="P293" s="123" t="s">
        <v>2</v>
      </c>
      <c r="Q293" s="123" t="s">
        <v>2</v>
      </c>
      <c r="R293" s="123" t="s">
        <v>2</v>
      </c>
      <c r="S293" s="123" t="s">
        <v>2</v>
      </c>
      <c r="T293" s="123" t="s">
        <v>2</v>
      </c>
      <c r="U293" s="123" t="s">
        <v>2</v>
      </c>
      <c r="V293" s="123" t="s">
        <v>2</v>
      </c>
      <c r="W293" s="123" t="s">
        <v>2</v>
      </c>
      <c r="X293" s="123" t="s">
        <v>2</v>
      </c>
      <c r="Y293" s="123" t="s">
        <v>2</v>
      </c>
      <c r="Z293" s="123" t="s">
        <v>2</v>
      </c>
      <c r="AA293" s="123" t="s">
        <v>2</v>
      </c>
      <c r="AB293" s="123" t="s">
        <v>2</v>
      </c>
      <c r="AC293" s="123" t="s">
        <v>2</v>
      </c>
      <c r="AD293" s="123" t="s">
        <v>2</v>
      </c>
      <c r="AE293" s="123" t="s">
        <v>2</v>
      </c>
      <c r="AF293" s="122">
        <f t="shared" si="66"/>
        <v>0</v>
      </c>
      <c r="AG293" s="124">
        <f t="shared" si="67"/>
        <v>99.999999999999986</v>
      </c>
    </row>
    <row r="294" spans="1:33" ht="9.6" customHeight="1" x14ac:dyDescent="0.2">
      <c r="A294" s="120" t="s">
        <v>2</v>
      </c>
      <c r="B294" s="139" t="s">
        <v>2</v>
      </c>
      <c r="C294" s="122" t="s">
        <v>2</v>
      </c>
      <c r="D294" s="123" t="s">
        <v>2</v>
      </c>
      <c r="E294" s="123" t="s">
        <v>2</v>
      </c>
      <c r="F294" s="123" t="s">
        <v>2</v>
      </c>
      <c r="G294" s="123" t="s">
        <v>2</v>
      </c>
      <c r="H294" s="123" t="s">
        <v>2</v>
      </c>
      <c r="I294" s="123" t="s">
        <v>2</v>
      </c>
      <c r="J294" s="123" t="s">
        <v>2</v>
      </c>
      <c r="K294" s="123" t="s">
        <v>2</v>
      </c>
      <c r="L294" s="123" t="s">
        <v>2</v>
      </c>
      <c r="M294" s="123" t="s">
        <v>2</v>
      </c>
      <c r="N294" s="123" t="s">
        <v>2</v>
      </c>
      <c r="O294" s="123" t="s">
        <v>2</v>
      </c>
      <c r="P294" s="123" t="s">
        <v>2</v>
      </c>
      <c r="Q294" s="123" t="s">
        <v>2</v>
      </c>
      <c r="R294" s="123" t="s">
        <v>2</v>
      </c>
      <c r="S294" s="123" t="s">
        <v>2</v>
      </c>
      <c r="T294" s="123" t="s">
        <v>2</v>
      </c>
      <c r="U294" s="123" t="s">
        <v>2</v>
      </c>
      <c r="V294" s="123" t="s">
        <v>2</v>
      </c>
      <c r="W294" s="123" t="s">
        <v>2</v>
      </c>
      <c r="X294" s="123" t="s">
        <v>2</v>
      </c>
      <c r="Y294" s="123" t="s">
        <v>2</v>
      </c>
      <c r="Z294" s="123" t="s">
        <v>2</v>
      </c>
      <c r="AA294" s="123" t="s">
        <v>2</v>
      </c>
      <c r="AB294" s="123" t="s">
        <v>2</v>
      </c>
      <c r="AC294" s="123" t="s">
        <v>2</v>
      </c>
      <c r="AD294" s="123" t="s">
        <v>2</v>
      </c>
      <c r="AE294" s="123" t="s">
        <v>2</v>
      </c>
      <c r="AF294" s="122">
        <f t="shared" si="66"/>
        <v>0</v>
      </c>
      <c r="AG294" s="124">
        <f t="shared" si="67"/>
        <v>99.999999999999986</v>
      </c>
    </row>
    <row r="295" spans="1:33" ht="9.6" customHeight="1" x14ac:dyDescent="0.2">
      <c r="A295" s="120" t="s">
        <v>2</v>
      </c>
      <c r="B295" s="139" t="s">
        <v>2</v>
      </c>
      <c r="C295" s="122" t="s">
        <v>2</v>
      </c>
      <c r="D295" s="123" t="s">
        <v>2</v>
      </c>
      <c r="E295" s="123" t="s">
        <v>2</v>
      </c>
      <c r="F295" s="123" t="s">
        <v>2</v>
      </c>
      <c r="G295" s="123" t="s">
        <v>2</v>
      </c>
      <c r="H295" s="123" t="s">
        <v>2</v>
      </c>
      <c r="I295" s="123" t="s">
        <v>2</v>
      </c>
      <c r="J295" s="123" t="s">
        <v>2</v>
      </c>
      <c r="K295" s="123" t="s">
        <v>2</v>
      </c>
      <c r="L295" s="123" t="s">
        <v>2</v>
      </c>
      <c r="M295" s="123" t="s">
        <v>2</v>
      </c>
      <c r="N295" s="123" t="s">
        <v>2</v>
      </c>
      <c r="O295" s="123" t="s">
        <v>2</v>
      </c>
      <c r="P295" s="123" t="s">
        <v>2</v>
      </c>
      <c r="Q295" s="123" t="s">
        <v>2</v>
      </c>
      <c r="R295" s="123" t="s">
        <v>2</v>
      </c>
      <c r="S295" s="123" t="s">
        <v>2</v>
      </c>
      <c r="T295" s="123" t="s">
        <v>2</v>
      </c>
      <c r="U295" s="123" t="s">
        <v>2</v>
      </c>
      <c r="V295" s="123" t="s">
        <v>2</v>
      </c>
      <c r="W295" s="123" t="s">
        <v>2</v>
      </c>
      <c r="X295" s="123" t="s">
        <v>2</v>
      </c>
      <c r="Y295" s="123" t="s">
        <v>2</v>
      </c>
      <c r="Z295" s="123" t="s">
        <v>2</v>
      </c>
      <c r="AA295" s="123" t="s">
        <v>2</v>
      </c>
      <c r="AB295" s="123" t="s">
        <v>2</v>
      </c>
      <c r="AC295" s="123" t="s">
        <v>2</v>
      </c>
      <c r="AD295" s="123" t="s">
        <v>2</v>
      </c>
      <c r="AE295" s="123" t="s">
        <v>2</v>
      </c>
      <c r="AF295" s="122">
        <f t="shared" si="66"/>
        <v>0</v>
      </c>
      <c r="AG295" s="124">
        <f t="shared" si="67"/>
        <v>99.999999999999986</v>
      </c>
    </row>
    <row r="296" spans="1:33" ht="9.6" customHeight="1" x14ac:dyDescent="0.2">
      <c r="A296" s="120" t="s">
        <v>2</v>
      </c>
      <c r="B296" s="139" t="s">
        <v>2</v>
      </c>
      <c r="C296" s="122" t="s">
        <v>2</v>
      </c>
      <c r="D296" s="123" t="s">
        <v>2</v>
      </c>
      <c r="E296" s="123" t="s">
        <v>2</v>
      </c>
      <c r="F296" s="123" t="s">
        <v>2</v>
      </c>
      <c r="G296" s="123" t="s">
        <v>2</v>
      </c>
      <c r="H296" s="123" t="s">
        <v>2</v>
      </c>
      <c r="I296" s="123" t="s">
        <v>2</v>
      </c>
      <c r="J296" s="123" t="s">
        <v>2</v>
      </c>
      <c r="K296" s="123" t="s">
        <v>2</v>
      </c>
      <c r="L296" s="123" t="s">
        <v>2</v>
      </c>
      <c r="M296" s="123" t="s">
        <v>2</v>
      </c>
      <c r="N296" s="123" t="s">
        <v>2</v>
      </c>
      <c r="O296" s="123" t="s">
        <v>2</v>
      </c>
      <c r="P296" s="123" t="s">
        <v>2</v>
      </c>
      <c r="Q296" s="123" t="s">
        <v>2</v>
      </c>
      <c r="R296" s="123" t="s">
        <v>2</v>
      </c>
      <c r="S296" s="123" t="s">
        <v>2</v>
      </c>
      <c r="T296" s="123" t="s">
        <v>2</v>
      </c>
      <c r="U296" s="123" t="s">
        <v>2</v>
      </c>
      <c r="V296" s="123" t="s">
        <v>2</v>
      </c>
      <c r="W296" s="123" t="s">
        <v>2</v>
      </c>
      <c r="X296" s="123" t="s">
        <v>2</v>
      </c>
      <c r="Y296" s="123" t="s">
        <v>2</v>
      </c>
      <c r="Z296" s="123" t="s">
        <v>2</v>
      </c>
      <c r="AA296" s="123" t="s">
        <v>2</v>
      </c>
      <c r="AB296" s="123" t="s">
        <v>2</v>
      </c>
      <c r="AC296" s="123" t="s">
        <v>2</v>
      </c>
      <c r="AD296" s="123" t="s">
        <v>2</v>
      </c>
      <c r="AE296" s="123" t="s">
        <v>2</v>
      </c>
      <c r="AF296" s="122">
        <f t="shared" si="66"/>
        <v>0</v>
      </c>
      <c r="AG296" s="124">
        <f t="shared" si="67"/>
        <v>99.999999999999986</v>
      </c>
    </row>
    <row r="297" spans="1:33" ht="9.6" customHeight="1" x14ac:dyDescent="0.2">
      <c r="A297" s="120" t="s">
        <v>2</v>
      </c>
      <c r="B297" s="139" t="s">
        <v>2</v>
      </c>
      <c r="C297" s="122" t="s">
        <v>2</v>
      </c>
      <c r="D297" s="123" t="s">
        <v>2</v>
      </c>
      <c r="E297" s="123" t="s">
        <v>2</v>
      </c>
      <c r="F297" s="123" t="s">
        <v>2</v>
      </c>
      <c r="G297" s="123" t="s">
        <v>2</v>
      </c>
      <c r="H297" s="123" t="s">
        <v>2</v>
      </c>
      <c r="I297" s="123" t="s">
        <v>2</v>
      </c>
      <c r="J297" s="123" t="s">
        <v>2</v>
      </c>
      <c r="K297" s="123" t="s">
        <v>2</v>
      </c>
      <c r="L297" s="123" t="s">
        <v>2</v>
      </c>
      <c r="M297" s="123" t="s">
        <v>2</v>
      </c>
      <c r="N297" s="123" t="s">
        <v>2</v>
      </c>
      <c r="O297" s="123" t="s">
        <v>2</v>
      </c>
      <c r="P297" s="123" t="s">
        <v>2</v>
      </c>
      <c r="Q297" s="123" t="s">
        <v>2</v>
      </c>
      <c r="R297" s="123" t="s">
        <v>2</v>
      </c>
      <c r="S297" s="123" t="s">
        <v>2</v>
      </c>
      <c r="T297" s="123" t="s">
        <v>2</v>
      </c>
      <c r="U297" s="123" t="s">
        <v>2</v>
      </c>
      <c r="V297" s="123" t="s">
        <v>2</v>
      </c>
      <c r="W297" s="123" t="s">
        <v>2</v>
      </c>
      <c r="X297" s="123" t="s">
        <v>2</v>
      </c>
      <c r="Y297" s="123" t="s">
        <v>2</v>
      </c>
      <c r="Z297" s="123" t="s">
        <v>2</v>
      </c>
      <c r="AA297" s="123" t="s">
        <v>2</v>
      </c>
      <c r="AB297" s="123" t="s">
        <v>2</v>
      </c>
      <c r="AC297" s="123" t="s">
        <v>2</v>
      </c>
      <c r="AD297" s="123" t="s">
        <v>2</v>
      </c>
      <c r="AE297" s="123" t="s">
        <v>2</v>
      </c>
      <c r="AF297" s="122">
        <f t="shared" si="66"/>
        <v>0</v>
      </c>
      <c r="AG297" s="124">
        <f t="shared" si="67"/>
        <v>99.999999999999986</v>
      </c>
    </row>
    <row r="298" spans="1:33" ht="9.6" customHeight="1" x14ac:dyDescent="0.2">
      <c r="A298" s="120" t="s">
        <v>2</v>
      </c>
      <c r="B298" s="139" t="s">
        <v>2</v>
      </c>
      <c r="C298" s="122" t="s">
        <v>2</v>
      </c>
      <c r="D298" s="123" t="s">
        <v>2</v>
      </c>
      <c r="E298" s="123" t="s">
        <v>2</v>
      </c>
      <c r="F298" s="123" t="s">
        <v>2</v>
      </c>
      <c r="G298" s="123" t="s">
        <v>2</v>
      </c>
      <c r="H298" s="123" t="s">
        <v>2</v>
      </c>
      <c r="I298" s="123" t="s">
        <v>2</v>
      </c>
      <c r="J298" s="123" t="s">
        <v>2</v>
      </c>
      <c r="K298" s="123" t="s">
        <v>2</v>
      </c>
      <c r="L298" s="123" t="s">
        <v>2</v>
      </c>
      <c r="M298" s="123" t="s">
        <v>2</v>
      </c>
      <c r="N298" s="123" t="s">
        <v>2</v>
      </c>
      <c r="O298" s="123" t="s">
        <v>2</v>
      </c>
      <c r="P298" s="123" t="s">
        <v>2</v>
      </c>
      <c r="Q298" s="123" t="s">
        <v>2</v>
      </c>
      <c r="R298" s="123" t="s">
        <v>2</v>
      </c>
      <c r="S298" s="123" t="s">
        <v>2</v>
      </c>
      <c r="T298" s="123" t="s">
        <v>2</v>
      </c>
      <c r="U298" s="123" t="s">
        <v>2</v>
      </c>
      <c r="V298" s="123" t="s">
        <v>2</v>
      </c>
      <c r="W298" s="123" t="s">
        <v>2</v>
      </c>
      <c r="X298" s="123" t="s">
        <v>2</v>
      </c>
      <c r="Y298" s="123" t="s">
        <v>2</v>
      </c>
      <c r="Z298" s="123" t="s">
        <v>2</v>
      </c>
      <c r="AA298" s="123" t="s">
        <v>2</v>
      </c>
      <c r="AB298" s="123" t="s">
        <v>2</v>
      </c>
      <c r="AC298" s="123" t="s">
        <v>2</v>
      </c>
      <c r="AD298" s="123" t="s">
        <v>2</v>
      </c>
      <c r="AE298" s="123" t="s">
        <v>2</v>
      </c>
      <c r="AF298" s="122">
        <f t="shared" si="66"/>
        <v>0</v>
      </c>
      <c r="AG298" s="124">
        <f t="shared" si="67"/>
        <v>99.999999999999986</v>
      </c>
    </row>
    <row r="299" spans="1:33" ht="9.6" customHeight="1" x14ac:dyDescent="0.2">
      <c r="A299" s="120" t="s">
        <v>2</v>
      </c>
      <c r="B299" s="139" t="s">
        <v>2</v>
      </c>
      <c r="C299" s="122" t="s">
        <v>2</v>
      </c>
      <c r="D299" s="123" t="s">
        <v>2</v>
      </c>
      <c r="E299" s="123" t="s">
        <v>2</v>
      </c>
      <c r="F299" s="123" t="s">
        <v>2</v>
      </c>
      <c r="G299" s="123" t="s">
        <v>2</v>
      </c>
      <c r="H299" s="123" t="s">
        <v>2</v>
      </c>
      <c r="I299" s="123" t="s">
        <v>2</v>
      </c>
      <c r="J299" s="123" t="s">
        <v>2</v>
      </c>
      <c r="K299" s="123" t="s">
        <v>2</v>
      </c>
      <c r="L299" s="123" t="s">
        <v>2</v>
      </c>
      <c r="M299" s="123" t="s">
        <v>2</v>
      </c>
      <c r="N299" s="123" t="s">
        <v>2</v>
      </c>
      <c r="O299" s="123" t="s">
        <v>2</v>
      </c>
      <c r="P299" s="123" t="s">
        <v>2</v>
      </c>
      <c r="Q299" s="123" t="s">
        <v>2</v>
      </c>
      <c r="R299" s="123" t="s">
        <v>2</v>
      </c>
      <c r="S299" s="123" t="s">
        <v>2</v>
      </c>
      <c r="T299" s="123" t="s">
        <v>2</v>
      </c>
      <c r="U299" s="123" t="s">
        <v>2</v>
      </c>
      <c r="V299" s="123" t="s">
        <v>2</v>
      </c>
      <c r="W299" s="123" t="s">
        <v>2</v>
      </c>
      <c r="X299" s="123" t="s">
        <v>2</v>
      </c>
      <c r="Y299" s="123" t="s">
        <v>2</v>
      </c>
      <c r="Z299" s="123" t="s">
        <v>2</v>
      </c>
      <c r="AA299" s="123" t="s">
        <v>2</v>
      </c>
      <c r="AB299" s="123" t="s">
        <v>2</v>
      </c>
      <c r="AC299" s="123" t="s">
        <v>2</v>
      </c>
      <c r="AD299" s="123" t="s">
        <v>2</v>
      </c>
      <c r="AE299" s="123" t="s">
        <v>2</v>
      </c>
      <c r="AF299" s="122">
        <f t="shared" si="66"/>
        <v>0</v>
      </c>
      <c r="AG299" s="124">
        <f t="shared" si="67"/>
        <v>99.999999999999986</v>
      </c>
    </row>
    <row r="300" spans="1:33" ht="9.6" customHeight="1" x14ac:dyDescent="0.2">
      <c r="A300" s="120" t="s">
        <v>2</v>
      </c>
      <c r="B300" s="139" t="s">
        <v>2</v>
      </c>
      <c r="C300" s="122" t="s">
        <v>2</v>
      </c>
      <c r="D300" s="123" t="s">
        <v>2</v>
      </c>
      <c r="E300" s="123" t="s">
        <v>2</v>
      </c>
      <c r="F300" s="123" t="s">
        <v>2</v>
      </c>
      <c r="G300" s="123" t="s">
        <v>2</v>
      </c>
      <c r="H300" s="123" t="s">
        <v>2</v>
      </c>
      <c r="I300" s="123" t="s">
        <v>2</v>
      </c>
      <c r="J300" s="123" t="s">
        <v>2</v>
      </c>
      <c r="K300" s="123" t="s">
        <v>2</v>
      </c>
      <c r="L300" s="123" t="s">
        <v>2</v>
      </c>
      <c r="M300" s="123" t="s">
        <v>2</v>
      </c>
      <c r="N300" s="123" t="s">
        <v>2</v>
      </c>
      <c r="O300" s="123" t="s">
        <v>2</v>
      </c>
      <c r="P300" s="123" t="s">
        <v>2</v>
      </c>
      <c r="Q300" s="123" t="s">
        <v>2</v>
      </c>
      <c r="R300" s="123" t="s">
        <v>2</v>
      </c>
      <c r="S300" s="123" t="s">
        <v>2</v>
      </c>
      <c r="T300" s="123" t="s">
        <v>2</v>
      </c>
      <c r="U300" s="123" t="s">
        <v>2</v>
      </c>
      <c r="V300" s="123" t="s">
        <v>2</v>
      </c>
      <c r="W300" s="123" t="s">
        <v>2</v>
      </c>
      <c r="X300" s="123" t="s">
        <v>2</v>
      </c>
      <c r="Y300" s="123" t="s">
        <v>2</v>
      </c>
      <c r="Z300" s="123" t="s">
        <v>2</v>
      </c>
      <c r="AA300" s="123" t="s">
        <v>2</v>
      </c>
      <c r="AB300" s="123" t="s">
        <v>2</v>
      </c>
      <c r="AC300" s="123" t="s">
        <v>2</v>
      </c>
      <c r="AD300" s="123" t="s">
        <v>2</v>
      </c>
      <c r="AE300" s="123" t="s">
        <v>2</v>
      </c>
      <c r="AF300" s="122">
        <f t="shared" si="66"/>
        <v>0</v>
      </c>
      <c r="AG300" s="124">
        <f t="shared" si="67"/>
        <v>99.999999999999986</v>
      </c>
    </row>
    <row r="301" spans="1:33" ht="9.6" customHeight="1" x14ac:dyDescent="0.2">
      <c r="A301" s="120" t="s">
        <v>2</v>
      </c>
      <c r="B301" s="139" t="s">
        <v>2</v>
      </c>
      <c r="C301" s="122" t="s">
        <v>2</v>
      </c>
      <c r="D301" s="123" t="s">
        <v>2</v>
      </c>
      <c r="E301" s="123" t="s">
        <v>2</v>
      </c>
      <c r="F301" s="123" t="s">
        <v>2</v>
      </c>
      <c r="G301" s="123" t="s">
        <v>2</v>
      </c>
      <c r="H301" s="123" t="s">
        <v>2</v>
      </c>
      <c r="I301" s="123" t="s">
        <v>2</v>
      </c>
      <c r="J301" s="123" t="s">
        <v>2</v>
      </c>
      <c r="K301" s="123" t="s">
        <v>2</v>
      </c>
      <c r="L301" s="123" t="s">
        <v>2</v>
      </c>
      <c r="M301" s="123" t="s">
        <v>2</v>
      </c>
      <c r="N301" s="123" t="s">
        <v>2</v>
      </c>
      <c r="O301" s="123" t="s">
        <v>2</v>
      </c>
      <c r="P301" s="123" t="s">
        <v>2</v>
      </c>
      <c r="Q301" s="123" t="s">
        <v>2</v>
      </c>
      <c r="R301" s="123" t="s">
        <v>2</v>
      </c>
      <c r="S301" s="123" t="s">
        <v>2</v>
      </c>
      <c r="T301" s="123" t="s">
        <v>2</v>
      </c>
      <c r="U301" s="123" t="s">
        <v>2</v>
      </c>
      <c r="V301" s="123" t="s">
        <v>2</v>
      </c>
      <c r="W301" s="123" t="s">
        <v>2</v>
      </c>
      <c r="X301" s="123" t="s">
        <v>2</v>
      </c>
      <c r="Y301" s="123" t="s">
        <v>2</v>
      </c>
      <c r="Z301" s="123" t="s">
        <v>2</v>
      </c>
      <c r="AA301" s="123" t="s">
        <v>2</v>
      </c>
      <c r="AB301" s="123" t="s">
        <v>2</v>
      </c>
      <c r="AC301" s="123" t="s">
        <v>2</v>
      </c>
      <c r="AD301" s="123" t="s">
        <v>2</v>
      </c>
      <c r="AE301" s="123" t="s">
        <v>2</v>
      </c>
      <c r="AF301" s="122">
        <f t="shared" si="66"/>
        <v>0</v>
      </c>
      <c r="AG301" s="124">
        <f t="shared" si="67"/>
        <v>99.999999999999986</v>
      </c>
    </row>
    <row r="302" spans="1:33" ht="9.6" customHeight="1" x14ac:dyDescent="0.2">
      <c r="A302" s="120" t="s">
        <v>2</v>
      </c>
      <c r="B302" s="139" t="s">
        <v>2</v>
      </c>
      <c r="C302" s="122" t="s">
        <v>2</v>
      </c>
      <c r="D302" s="123" t="s">
        <v>2</v>
      </c>
      <c r="E302" s="123" t="s">
        <v>2</v>
      </c>
      <c r="F302" s="123" t="s">
        <v>2</v>
      </c>
      <c r="G302" s="123" t="s">
        <v>2</v>
      </c>
      <c r="H302" s="123" t="s">
        <v>2</v>
      </c>
      <c r="I302" s="123" t="s">
        <v>2</v>
      </c>
      <c r="J302" s="123" t="s">
        <v>2</v>
      </c>
      <c r="K302" s="123" t="s">
        <v>2</v>
      </c>
      <c r="L302" s="123" t="s">
        <v>2</v>
      </c>
      <c r="M302" s="123" t="s">
        <v>2</v>
      </c>
      <c r="N302" s="123" t="s">
        <v>2</v>
      </c>
      <c r="O302" s="123" t="s">
        <v>2</v>
      </c>
      <c r="P302" s="123" t="s">
        <v>2</v>
      </c>
      <c r="Q302" s="123" t="s">
        <v>2</v>
      </c>
      <c r="R302" s="123" t="s">
        <v>2</v>
      </c>
      <c r="S302" s="123" t="s">
        <v>2</v>
      </c>
      <c r="T302" s="123" t="s">
        <v>2</v>
      </c>
      <c r="U302" s="123" t="s">
        <v>2</v>
      </c>
      <c r="V302" s="123" t="s">
        <v>2</v>
      </c>
      <c r="W302" s="123" t="s">
        <v>2</v>
      </c>
      <c r="X302" s="123" t="s">
        <v>2</v>
      </c>
      <c r="Y302" s="123" t="s">
        <v>2</v>
      </c>
      <c r="Z302" s="123" t="s">
        <v>2</v>
      </c>
      <c r="AA302" s="123" t="s">
        <v>2</v>
      </c>
      <c r="AB302" s="123" t="s">
        <v>2</v>
      </c>
      <c r="AC302" s="123" t="s">
        <v>2</v>
      </c>
      <c r="AD302" s="123" t="s">
        <v>2</v>
      </c>
      <c r="AE302" s="123" t="s">
        <v>2</v>
      </c>
      <c r="AF302" s="122">
        <f t="shared" si="66"/>
        <v>0</v>
      </c>
      <c r="AG302" s="124">
        <f t="shared" si="67"/>
        <v>99.999999999999986</v>
      </c>
    </row>
    <row r="303" spans="1:33" ht="9.6" customHeight="1" x14ac:dyDescent="0.2">
      <c r="A303" s="120" t="s">
        <v>2</v>
      </c>
      <c r="B303" s="139" t="s">
        <v>2</v>
      </c>
      <c r="C303" s="122" t="s">
        <v>2</v>
      </c>
      <c r="D303" s="123" t="s">
        <v>2</v>
      </c>
      <c r="E303" s="123" t="s">
        <v>2</v>
      </c>
      <c r="F303" s="123" t="s">
        <v>2</v>
      </c>
      <c r="G303" s="123" t="s">
        <v>2</v>
      </c>
      <c r="H303" s="123" t="s">
        <v>2</v>
      </c>
      <c r="I303" s="123" t="s">
        <v>2</v>
      </c>
      <c r="J303" s="123" t="s">
        <v>2</v>
      </c>
      <c r="K303" s="123" t="s">
        <v>2</v>
      </c>
      <c r="L303" s="123" t="s">
        <v>2</v>
      </c>
      <c r="M303" s="123" t="s">
        <v>2</v>
      </c>
      <c r="N303" s="123" t="s">
        <v>2</v>
      </c>
      <c r="O303" s="123" t="s">
        <v>2</v>
      </c>
      <c r="P303" s="123" t="s">
        <v>2</v>
      </c>
      <c r="Q303" s="123" t="s">
        <v>2</v>
      </c>
      <c r="R303" s="123" t="s">
        <v>2</v>
      </c>
      <c r="S303" s="123" t="s">
        <v>2</v>
      </c>
      <c r="T303" s="123" t="s">
        <v>2</v>
      </c>
      <c r="U303" s="123" t="s">
        <v>2</v>
      </c>
      <c r="V303" s="123" t="s">
        <v>2</v>
      </c>
      <c r="W303" s="123" t="s">
        <v>2</v>
      </c>
      <c r="X303" s="123" t="s">
        <v>2</v>
      </c>
      <c r="Y303" s="123" t="s">
        <v>2</v>
      </c>
      <c r="Z303" s="123" t="s">
        <v>2</v>
      </c>
      <c r="AA303" s="123" t="s">
        <v>2</v>
      </c>
      <c r="AB303" s="123" t="s">
        <v>2</v>
      </c>
      <c r="AC303" s="123" t="s">
        <v>2</v>
      </c>
      <c r="AD303" s="123" t="s">
        <v>2</v>
      </c>
      <c r="AE303" s="123" t="s">
        <v>2</v>
      </c>
      <c r="AF303" s="122">
        <f t="shared" si="66"/>
        <v>0</v>
      </c>
      <c r="AG303" s="124">
        <f t="shared" si="67"/>
        <v>99.999999999999986</v>
      </c>
    </row>
    <row r="304" spans="1:33" ht="9.6" customHeight="1" x14ac:dyDescent="0.2">
      <c r="A304" s="120" t="s">
        <v>2</v>
      </c>
      <c r="B304" s="139" t="s">
        <v>2</v>
      </c>
      <c r="C304" s="122" t="s">
        <v>2</v>
      </c>
      <c r="D304" s="123" t="s">
        <v>2</v>
      </c>
      <c r="E304" s="123" t="s">
        <v>2</v>
      </c>
      <c r="F304" s="123" t="s">
        <v>2</v>
      </c>
      <c r="G304" s="123" t="s">
        <v>2</v>
      </c>
      <c r="H304" s="123" t="s">
        <v>2</v>
      </c>
      <c r="I304" s="123" t="s">
        <v>2</v>
      </c>
      <c r="J304" s="123" t="s">
        <v>2</v>
      </c>
      <c r="K304" s="123" t="s">
        <v>2</v>
      </c>
      <c r="L304" s="123" t="s">
        <v>2</v>
      </c>
      <c r="M304" s="123" t="s">
        <v>2</v>
      </c>
      <c r="N304" s="123" t="s">
        <v>2</v>
      </c>
      <c r="O304" s="123" t="s">
        <v>2</v>
      </c>
      <c r="P304" s="123" t="s">
        <v>2</v>
      </c>
      <c r="Q304" s="123" t="s">
        <v>2</v>
      </c>
      <c r="R304" s="123" t="s">
        <v>2</v>
      </c>
      <c r="S304" s="123" t="s">
        <v>2</v>
      </c>
      <c r="T304" s="123" t="s">
        <v>2</v>
      </c>
      <c r="U304" s="123" t="s">
        <v>2</v>
      </c>
      <c r="V304" s="123" t="s">
        <v>2</v>
      </c>
      <c r="W304" s="123" t="s">
        <v>2</v>
      </c>
      <c r="X304" s="123" t="s">
        <v>2</v>
      </c>
      <c r="Y304" s="123" t="s">
        <v>2</v>
      </c>
      <c r="Z304" s="123" t="s">
        <v>2</v>
      </c>
      <c r="AA304" s="123" t="s">
        <v>2</v>
      </c>
      <c r="AB304" s="123" t="s">
        <v>2</v>
      </c>
      <c r="AC304" s="123" t="s">
        <v>2</v>
      </c>
      <c r="AD304" s="123" t="s">
        <v>2</v>
      </c>
      <c r="AE304" s="123" t="s">
        <v>2</v>
      </c>
      <c r="AF304" s="122">
        <f t="shared" si="66"/>
        <v>0</v>
      </c>
      <c r="AG304" s="124">
        <f t="shared" si="67"/>
        <v>99.999999999999986</v>
      </c>
    </row>
    <row r="305" spans="1:33" ht="9.6" customHeight="1" x14ac:dyDescent="0.2">
      <c r="A305" s="120" t="s">
        <v>2</v>
      </c>
      <c r="B305" s="139" t="s">
        <v>2</v>
      </c>
      <c r="C305" s="122" t="s">
        <v>2</v>
      </c>
      <c r="D305" s="123" t="s">
        <v>2</v>
      </c>
      <c r="E305" s="123" t="s">
        <v>2</v>
      </c>
      <c r="F305" s="123" t="s">
        <v>2</v>
      </c>
      <c r="G305" s="123" t="s">
        <v>2</v>
      </c>
      <c r="H305" s="123" t="s">
        <v>2</v>
      </c>
      <c r="I305" s="123" t="s">
        <v>2</v>
      </c>
      <c r="J305" s="123" t="s">
        <v>2</v>
      </c>
      <c r="K305" s="123" t="s">
        <v>2</v>
      </c>
      <c r="L305" s="123" t="s">
        <v>2</v>
      </c>
      <c r="M305" s="123" t="s">
        <v>2</v>
      </c>
      <c r="N305" s="123" t="s">
        <v>2</v>
      </c>
      <c r="O305" s="123" t="s">
        <v>2</v>
      </c>
      <c r="P305" s="123" t="s">
        <v>2</v>
      </c>
      <c r="Q305" s="123" t="s">
        <v>2</v>
      </c>
      <c r="R305" s="123" t="s">
        <v>2</v>
      </c>
      <c r="S305" s="123" t="s">
        <v>2</v>
      </c>
      <c r="T305" s="123" t="s">
        <v>2</v>
      </c>
      <c r="U305" s="123" t="s">
        <v>2</v>
      </c>
      <c r="V305" s="123" t="s">
        <v>2</v>
      </c>
      <c r="W305" s="123" t="s">
        <v>2</v>
      </c>
      <c r="X305" s="123" t="s">
        <v>2</v>
      </c>
      <c r="Y305" s="123" t="s">
        <v>2</v>
      </c>
      <c r="Z305" s="123" t="s">
        <v>2</v>
      </c>
      <c r="AA305" s="123" t="s">
        <v>2</v>
      </c>
      <c r="AB305" s="123" t="s">
        <v>2</v>
      </c>
      <c r="AC305" s="123" t="s">
        <v>2</v>
      </c>
      <c r="AD305" s="123" t="s">
        <v>2</v>
      </c>
      <c r="AE305" s="123" t="s">
        <v>2</v>
      </c>
      <c r="AF305" s="122">
        <f t="shared" si="66"/>
        <v>0</v>
      </c>
      <c r="AG305" s="124">
        <f t="shared" si="67"/>
        <v>99.999999999999986</v>
      </c>
    </row>
    <row r="306" spans="1:33" ht="9.6" customHeight="1" x14ac:dyDescent="0.2">
      <c r="A306" s="120" t="s">
        <v>2</v>
      </c>
      <c r="B306" s="139" t="s">
        <v>2</v>
      </c>
      <c r="C306" s="122" t="s">
        <v>2</v>
      </c>
      <c r="D306" s="123" t="s">
        <v>2</v>
      </c>
      <c r="E306" s="123" t="s">
        <v>2</v>
      </c>
      <c r="F306" s="123" t="s">
        <v>2</v>
      </c>
      <c r="G306" s="123" t="s">
        <v>2</v>
      </c>
      <c r="H306" s="123" t="s">
        <v>2</v>
      </c>
      <c r="I306" s="123" t="s">
        <v>2</v>
      </c>
      <c r="J306" s="123" t="s">
        <v>2</v>
      </c>
      <c r="K306" s="123" t="s">
        <v>2</v>
      </c>
      <c r="L306" s="123" t="s">
        <v>2</v>
      </c>
      <c r="M306" s="123" t="s">
        <v>2</v>
      </c>
      <c r="N306" s="123" t="s">
        <v>2</v>
      </c>
      <c r="O306" s="123" t="s">
        <v>2</v>
      </c>
      <c r="P306" s="123" t="s">
        <v>2</v>
      </c>
      <c r="Q306" s="123" t="s">
        <v>2</v>
      </c>
      <c r="R306" s="123" t="s">
        <v>2</v>
      </c>
      <c r="S306" s="123" t="s">
        <v>2</v>
      </c>
      <c r="T306" s="123" t="s">
        <v>2</v>
      </c>
      <c r="U306" s="123" t="s">
        <v>2</v>
      </c>
      <c r="V306" s="123" t="s">
        <v>2</v>
      </c>
      <c r="W306" s="123" t="s">
        <v>2</v>
      </c>
      <c r="X306" s="123" t="s">
        <v>2</v>
      </c>
      <c r="Y306" s="123" t="s">
        <v>2</v>
      </c>
      <c r="Z306" s="123" t="s">
        <v>2</v>
      </c>
      <c r="AA306" s="123" t="s">
        <v>2</v>
      </c>
      <c r="AB306" s="123" t="s">
        <v>2</v>
      </c>
      <c r="AC306" s="123" t="s">
        <v>2</v>
      </c>
      <c r="AD306" s="123" t="s">
        <v>2</v>
      </c>
      <c r="AE306" s="123" t="s">
        <v>2</v>
      </c>
      <c r="AF306" s="122">
        <f t="shared" si="66"/>
        <v>0</v>
      </c>
      <c r="AG306" s="124">
        <f t="shared" si="67"/>
        <v>99.999999999999986</v>
      </c>
    </row>
    <row r="307" spans="1:33" ht="9.6" customHeight="1" x14ac:dyDescent="0.2">
      <c r="A307" s="120" t="s">
        <v>2</v>
      </c>
      <c r="B307" s="139" t="s">
        <v>2</v>
      </c>
      <c r="C307" s="122" t="s">
        <v>2</v>
      </c>
      <c r="D307" s="123" t="s">
        <v>2</v>
      </c>
      <c r="E307" s="123" t="s">
        <v>2</v>
      </c>
      <c r="F307" s="123" t="s">
        <v>2</v>
      </c>
      <c r="G307" s="123" t="s">
        <v>2</v>
      </c>
      <c r="H307" s="123" t="s">
        <v>2</v>
      </c>
      <c r="I307" s="123" t="s">
        <v>2</v>
      </c>
      <c r="J307" s="123" t="s">
        <v>2</v>
      </c>
      <c r="K307" s="123" t="s">
        <v>2</v>
      </c>
      <c r="L307" s="123" t="s">
        <v>2</v>
      </c>
      <c r="M307" s="123" t="s">
        <v>2</v>
      </c>
      <c r="N307" s="123" t="s">
        <v>2</v>
      </c>
      <c r="O307" s="123" t="s">
        <v>2</v>
      </c>
      <c r="P307" s="123" t="s">
        <v>2</v>
      </c>
      <c r="Q307" s="123" t="s">
        <v>2</v>
      </c>
      <c r="R307" s="123" t="s">
        <v>2</v>
      </c>
      <c r="S307" s="123" t="s">
        <v>2</v>
      </c>
      <c r="T307" s="123" t="s">
        <v>2</v>
      </c>
      <c r="U307" s="123" t="s">
        <v>2</v>
      </c>
      <c r="V307" s="123" t="s">
        <v>2</v>
      </c>
      <c r="W307" s="123" t="s">
        <v>2</v>
      </c>
      <c r="X307" s="123" t="s">
        <v>2</v>
      </c>
      <c r="Y307" s="123" t="s">
        <v>2</v>
      </c>
      <c r="Z307" s="123" t="s">
        <v>2</v>
      </c>
      <c r="AA307" s="123" t="s">
        <v>2</v>
      </c>
      <c r="AB307" s="123" t="s">
        <v>2</v>
      </c>
      <c r="AC307" s="123" t="s">
        <v>2</v>
      </c>
      <c r="AD307" s="123" t="s">
        <v>2</v>
      </c>
      <c r="AE307" s="123" t="s">
        <v>2</v>
      </c>
      <c r="AF307" s="122">
        <f t="shared" ref="AF307:AF308" si="68">SUM(C307:AE307)</f>
        <v>0</v>
      </c>
      <c r="AG307" s="124">
        <f t="shared" ref="AG307:AG308" si="69">AG306+AF307</f>
        <v>99.999999999999986</v>
      </c>
    </row>
    <row r="308" spans="1:33" ht="9.6" customHeight="1" x14ac:dyDescent="0.2">
      <c r="A308" s="120" t="s">
        <v>2</v>
      </c>
      <c r="B308" s="139" t="s">
        <v>2</v>
      </c>
      <c r="C308" s="122" t="s">
        <v>2</v>
      </c>
      <c r="D308" s="123" t="s">
        <v>2</v>
      </c>
      <c r="E308" s="123" t="s">
        <v>2</v>
      </c>
      <c r="F308" s="123" t="s">
        <v>2</v>
      </c>
      <c r="G308" s="123" t="s">
        <v>2</v>
      </c>
      <c r="H308" s="123" t="s">
        <v>2</v>
      </c>
      <c r="I308" s="123" t="s">
        <v>2</v>
      </c>
      <c r="J308" s="123" t="s">
        <v>2</v>
      </c>
      <c r="K308" s="123" t="s">
        <v>2</v>
      </c>
      <c r="L308" s="123" t="s">
        <v>2</v>
      </c>
      <c r="M308" s="123" t="s">
        <v>2</v>
      </c>
      <c r="N308" s="123" t="s">
        <v>2</v>
      </c>
      <c r="O308" s="123" t="s">
        <v>2</v>
      </c>
      <c r="P308" s="123" t="s">
        <v>2</v>
      </c>
      <c r="Q308" s="123" t="s">
        <v>2</v>
      </c>
      <c r="R308" s="123" t="s">
        <v>2</v>
      </c>
      <c r="S308" s="123" t="s">
        <v>2</v>
      </c>
      <c r="T308" s="123" t="s">
        <v>2</v>
      </c>
      <c r="U308" s="123" t="s">
        <v>2</v>
      </c>
      <c r="V308" s="123" t="s">
        <v>2</v>
      </c>
      <c r="W308" s="123" t="s">
        <v>2</v>
      </c>
      <c r="X308" s="123" t="s">
        <v>2</v>
      </c>
      <c r="Y308" s="123" t="s">
        <v>2</v>
      </c>
      <c r="Z308" s="123" t="s">
        <v>2</v>
      </c>
      <c r="AA308" s="123" t="s">
        <v>2</v>
      </c>
      <c r="AB308" s="123" t="s">
        <v>2</v>
      </c>
      <c r="AC308" s="123" t="s">
        <v>2</v>
      </c>
      <c r="AD308" s="123" t="s">
        <v>2</v>
      </c>
      <c r="AE308" s="123" t="s">
        <v>2</v>
      </c>
      <c r="AF308" s="122">
        <f t="shared" si="68"/>
        <v>0</v>
      </c>
      <c r="AG308" s="124">
        <f t="shared" si="69"/>
        <v>99.999999999999986</v>
      </c>
    </row>
    <row r="309" spans="1:33" ht="9.6" customHeight="1" x14ac:dyDescent="0.2">
      <c r="A309" s="187" t="s">
        <v>142</v>
      </c>
      <c r="B309" s="188"/>
      <c r="C309" s="131">
        <f t="shared" ref="C309:AF309" si="70">SUM(C263:C308)</f>
        <v>3.5848946384569635</v>
      </c>
      <c r="D309" s="132">
        <f t="shared" si="70"/>
        <v>25.488571671339962</v>
      </c>
      <c r="E309" s="132">
        <f t="shared" si="70"/>
        <v>25.09399694111649</v>
      </c>
      <c r="F309" s="132">
        <f t="shared" si="70"/>
        <v>17.209937122950119</v>
      </c>
      <c r="G309" s="132">
        <f t="shared" si="70"/>
        <v>10.759197892769139</v>
      </c>
      <c r="H309" s="132">
        <f t="shared" si="70"/>
        <v>6.7462719857252109</v>
      </c>
      <c r="I309" s="132">
        <f t="shared" si="70"/>
        <v>4.3859928626051481</v>
      </c>
      <c r="J309" s="132">
        <f t="shared" si="70"/>
        <v>2.7917622567762774</v>
      </c>
      <c r="K309" s="132">
        <f t="shared" si="70"/>
        <v>1.762575409975359</v>
      </c>
      <c r="L309" s="132">
        <f t="shared" si="70"/>
        <v>1.0111309372079191</v>
      </c>
      <c r="M309" s="132">
        <f t="shared" si="70"/>
        <v>0.54539468094145638</v>
      </c>
      <c r="N309" s="132">
        <f t="shared" si="70"/>
        <v>0.30827810349222534</v>
      </c>
      <c r="O309" s="132">
        <f t="shared" si="70"/>
        <v>0.15294417537598776</v>
      </c>
      <c r="P309" s="132">
        <f t="shared" si="70"/>
        <v>9.3200356869742554E-2</v>
      </c>
      <c r="Q309" s="132">
        <f t="shared" si="70"/>
        <v>3.5049706856997188E-2</v>
      </c>
      <c r="R309" s="132">
        <f t="shared" si="70"/>
        <v>1.7790381510748573E-2</v>
      </c>
      <c r="S309" s="132">
        <f t="shared" si="70"/>
        <v>9.0279547964992757E-3</v>
      </c>
      <c r="T309" s="132">
        <f t="shared" si="70"/>
        <v>2.1242246579998296E-3</v>
      </c>
      <c r="U309" s="132">
        <f t="shared" si="70"/>
        <v>1.3276404112498937E-3</v>
      </c>
      <c r="V309" s="132">
        <f t="shared" si="70"/>
        <v>5.3105616449995751E-4</v>
      </c>
      <c r="W309" s="132">
        <f t="shared" si="70"/>
        <v>0</v>
      </c>
      <c r="X309" s="132">
        <f t="shared" si="70"/>
        <v>0</v>
      </c>
      <c r="Y309" s="132">
        <f t="shared" si="70"/>
        <v>0</v>
      </c>
      <c r="Z309" s="132">
        <f t="shared" si="70"/>
        <v>0</v>
      </c>
      <c r="AA309" s="132">
        <f t="shared" si="70"/>
        <v>0</v>
      </c>
      <c r="AB309" s="132">
        <f t="shared" si="70"/>
        <v>0</v>
      </c>
      <c r="AC309" s="132">
        <f t="shared" si="70"/>
        <v>0</v>
      </c>
      <c r="AD309" s="132">
        <f t="shared" si="70"/>
        <v>0</v>
      </c>
      <c r="AE309" s="132">
        <f t="shared" si="70"/>
        <v>0</v>
      </c>
      <c r="AF309" s="133">
        <f t="shared" si="70"/>
        <v>99.999999999999986</v>
      </c>
      <c r="AG309" s="134"/>
    </row>
    <row r="310" spans="1:33" ht="9.6" customHeight="1" x14ac:dyDescent="0.2">
      <c r="A310" s="187" t="s">
        <v>17</v>
      </c>
      <c r="B310" s="188"/>
      <c r="C310" s="131">
        <f>C309</f>
        <v>3.5848946384569635</v>
      </c>
      <c r="D310" s="132">
        <f t="shared" ref="D310:AC310" si="71">C310+D309</f>
        <v>29.073466309796924</v>
      </c>
      <c r="E310" s="132">
        <f t="shared" si="71"/>
        <v>54.167463250913414</v>
      </c>
      <c r="F310" s="132">
        <f t="shared" si="71"/>
        <v>71.377400373863537</v>
      </c>
      <c r="G310" s="132">
        <f t="shared" si="71"/>
        <v>82.136598266632674</v>
      </c>
      <c r="H310" s="132">
        <f t="shared" si="71"/>
        <v>88.88287025235789</v>
      </c>
      <c r="I310" s="132">
        <f t="shared" si="71"/>
        <v>93.26886311496304</v>
      </c>
      <c r="J310" s="132">
        <f t="shared" si="71"/>
        <v>96.06062537173932</v>
      </c>
      <c r="K310" s="132">
        <f t="shared" si="71"/>
        <v>97.823200781714675</v>
      </c>
      <c r="L310" s="132">
        <f t="shared" si="71"/>
        <v>98.834331718922598</v>
      </c>
      <c r="M310" s="132">
        <f t="shared" si="71"/>
        <v>99.379726399864055</v>
      </c>
      <c r="N310" s="132">
        <f t="shared" si="71"/>
        <v>99.688004503356282</v>
      </c>
      <c r="O310" s="132">
        <f t="shared" si="71"/>
        <v>99.840948678732275</v>
      </c>
      <c r="P310" s="132">
        <f t="shared" si="71"/>
        <v>99.934149035602019</v>
      </c>
      <c r="Q310" s="132">
        <f t="shared" si="71"/>
        <v>99.969198742459014</v>
      </c>
      <c r="R310" s="132">
        <f t="shared" si="71"/>
        <v>99.986989123969764</v>
      </c>
      <c r="S310" s="132">
        <f t="shared" si="71"/>
        <v>99.996017078766258</v>
      </c>
      <c r="T310" s="132">
        <f t="shared" si="71"/>
        <v>99.998141303424262</v>
      </c>
      <c r="U310" s="132">
        <f t="shared" si="71"/>
        <v>99.99946894383551</v>
      </c>
      <c r="V310" s="132">
        <f t="shared" si="71"/>
        <v>100.00000000000001</v>
      </c>
      <c r="W310" s="132">
        <f t="shared" si="71"/>
        <v>100.00000000000001</v>
      </c>
      <c r="X310" s="132">
        <f t="shared" si="71"/>
        <v>100.00000000000001</v>
      </c>
      <c r="Y310" s="132">
        <f t="shared" si="71"/>
        <v>100.00000000000001</v>
      </c>
      <c r="Z310" s="132">
        <f t="shared" si="71"/>
        <v>100.00000000000001</v>
      </c>
      <c r="AA310" s="132">
        <f t="shared" si="71"/>
        <v>100.00000000000001</v>
      </c>
      <c r="AB310" s="132">
        <f t="shared" si="71"/>
        <v>100.00000000000001</v>
      </c>
      <c r="AC310" s="132">
        <f t="shared" si="71"/>
        <v>100.00000000000001</v>
      </c>
      <c r="AD310" s="132">
        <f t="shared" ref="AD310" si="72">AC310+AD309</f>
        <v>100.00000000000001</v>
      </c>
      <c r="AE310" s="140">
        <f t="shared" ref="AE310" si="73">AD310+AE309</f>
        <v>100.00000000000001</v>
      </c>
      <c r="AF310" s="135"/>
      <c r="AG310" s="134"/>
    </row>
    <row r="311" spans="1:33" ht="15.2" customHeight="1" x14ac:dyDescent="0.25">
      <c r="A311" s="22" t="s">
        <v>168</v>
      </c>
      <c r="B311" s="75"/>
      <c r="C311" s="51"/>
      <c r="D311" s="14"/>
      <c r="E311" s="14"/>
      <c r="F311" s="14"/>
      <c r="G311" s="51"/>
      <c r="H311" s="51"/>
      <c r="I311" s="51"/>
      <c r="J311" s="14"/>
      <c r="K311" s="51"/>
      <c r="L311" s="14"/>
      <c r="M311" s="192" t="s">
        <v>143</v>
      </c>
      <c r="N311" s="192"/>
      <c r="O311" s="192"/>
      <c r="P311" s="192"/>
      <c r="Q311" s="192"/>
      <c r="R311" s="192"/>
      <c r="S311" s="192"/>
      <c r="T311" s="192"/>
      <c r="U311" s="53" t="s">
        <v>144</v>
      </c>
      <c r="V311" s="54"/>
      <c r="W311" s="54"/>
      <c r="X311" s="54" t="s">
        <v>27</v>
      </c>
      <c r="Y311" s="55"/>
      <c r="Z311" s="54" t="s">
        <v>145</v>
      </c>
      <c r="AA311" s="54"/>
      <c r="AB311" s="54" t="s">
        <v>27</v>
      </c>
      <c r="AC311" s="52"/>
      <c r="AD311" s="81"/>
    </row>
    <row r="312" spans="1:33" ht="5.85" customHeight="1" x14ac:dyDescent="0.2">
      <c r="B312" s="80"/>
    </row>
    <row r="313" spans="1:33" ht="10.9" customHeight="1" x14ac:dyDescent="0.25">
      <c r="A313" s="193" t="s">
        <v>169</v>
      </c>
      <c r="B313" s="194"/>
      <c r="C313" s="199" t="s">
        <v>150</v>
      </c>
      <c r="D313" s="199"/>
      <c r="E313" s="199"/>
      <c r="F313" s="199"/>
      <c r="G313" s="199"/>
      <c r="H313" s="199"/>
      <c r="I313" s="199"/>
      <c r="J313" s="199"/>
      <c r="K313" s="199"/>
      <c r="L313" s="199"/>
      <c r="M313" s="199"/>
      <c r="N313" s="199"/>
      <c r="O313" s="199"/>
      <c r="P313" s="199"/>
      <c r="Q313" s="199"/>
      <c r="R313" s="199"/>
      <c r="S313" s="199"/>
      <c r="T313" s="199"/>
      <c r="U313" s="199"/>
      <c r="V313" s="199"/>
      <c r="W313" s="199"/>
      <c r="X313" s="199"/>
      <c r="Y313" s="199"/>
      <c r="Z313" s="199"/>
      <c r="AA313" s="199"/>
      <c r="AB313" s="199"/>
      <c r="AC313" s="199"/>
      <c r="AD313" s="199"/>
      <c r="AE313" s="199"/>
      <c r="AF313" s="189" t="s">
        <v>142</v>
      </c>
      <c r="AG313" s="189" t="s">
        <v>17</v>
      </c>
    </row>
    <row r="314" spans="1:33" ht="9.6" customHeight="1" x14ac:dyDescent="0.2">
      <c r="A314" s="195"/>
      <c r="B314" s="196"/>
      <c r="C314" s="125">
        <v>0</v>
      </c>
      <c r="D314" s="126">
        <v>0.5</v>
      </c>
      <c r="E314" s="126">
        <v>1</v>
      </c>
      <c r="F314" s="126">
        <v>1.5</v>
      </c>
      <c r="G314" s="126">
        <v>2</v>
      </c>
      <c r="H314" s="126">
        <v>2.5</v>
      </c>
      <c r="I314" s="126">
        <v>3</v>
      </c>
      <c r="J314" s="126">
        <v>3.5</v>
      </c>
      <c r="K314" s="126">
        <v>4</v>
      </c>
      <c r="L314" s="126">
        <v>4.5</v>
      </c>
      <c r="M314" s="126">
        <v>5</v>
      </c>
      <c r="N314" s="126">
        <v>5.5</v>
      </c>
      <c r="O314" s="126">
        <v>6</v>
      </c>
      <c r="P314" s="126">
        <v>6.5</v>
      </c>
      <c r="Q314" s="126">
        <v>7</v>
      </c>
      <c r="R314" s="126">
        <v>7.5</v>
      </c>
      <c r="S314" s="126">
        <v>8</v>
      </c>
      <c r="T314" s="126">
        <v>8.5</v>
      </c>
      <c r="U314" s="126">
        <v>9</v>
      </c>
      <c r="V314" s="126">
        <v>9.5</v>
      </c>
      <c r="W314" s="126" t="s">
        <v>2</v>
      </c>
      <c r="X314" s="126" t="s">
        <v>2</v>
      </c>
      <c r="Y314" s="126" t="s">
        <v>2</v>
      </c>
      <c r="Z314" s="126" t="s">
        <v>2</v>
      </c>
      <c r="AA314" s="126" t="s">
        <v>2</v>
      </c>
      <c r="AB314" s="126" t="s">
        <v>2</v>
      </c>
      <c r="AC314" s="126" t="s">
        <v>2</v>
      </c>
      <c r="AD314" s="126" t="s">
        <v>2</v>
      </c>
      <c r="AE314" s="127" t="s">
        <v>2</v>
      </c>
      <c r="AF314" s="190"/>
      <c r="AG314" s="190"/>
    </row>
    <row r="315" spans="1:33" ht="9.6" customHeight="1" x14ac:dyDescent="0.2">
      <c r="A315" s="197"/>
      <c r="B315" s="198"/>
      <c r="C315" s="128">
        <v>0.5</v>
      </c>
      <c r="D315" s="129">
        <v>1</v>
      </c>
      <c r="E315" s="129">
        <v>1.5</v>
      </c>
      <c r="F315" s="129">
        <v>2</v>
      </c>
      <c r="G315" s="129">
        <v>2.5</v>
      </c>
      <c r="H315" s="129">
        <v>3</v>
      </c>
      <c r="I315" s="129">
        <v>3.5</v>
      </c>
      <c r="J315" s="129">
        <v>4</v>
      </c>
      <c r="K315" s="129">
        <v>4.5</v>
      </c>
      <c r="L315" s="129">
        <v>5</v>
      </c>
      <c r="M315" s="129">
        <v>5.5</v>
      </c>
      <c r="N315" s="129">
        <v>6</v>
      </c>
      <c r="O315" s="129">
        <v>6.5</v>
      </c>
      <c r="P315" s="129">
        <v>7</v>
      </c>
      <c r="Q315" s="129">
        <v>7.5</v>
      </c>
      <c r="R315" s="129">
        <v>8</v>
      </c>
      <c r="S315" s="129">
        <v>8.5</v>
      </c>
      <c r="T315" s="129">
        <v>9</v>
      </c>
      <c r="U315" s="129">
        <v>9.5</v>
      </c>
      <c r="V315" s="129">
        <v>10</v>
      </c>
      <c r="W315" s="129" t="s">
        <v>2</v>
      </c>
      <c r="X315" s="129" t="s">
        <v>2</v>
      </c>
      <c r="Y315" s="129" t="s">
        <v>2</v>
      </c>
      <c r="Z315" s="129" t="s">
        <v>2</v>
      </c>
      <c r="AA315" s="129" t="s">
        <v>2</v>
      </c>
      <c r="AB315" s="129" t="s">
        <v>2</v>
      </c>
      <c r="AC315" s="129" t="s">
        <v>2</v>
      </c>
      <c r="AD315" s="129" t="s">
        <v>2</v>
      </c>
      <c r="AE315" s="130" t="s">
        <v>2</v>
      </c>
      <c r="AF315" s="191"/>
      <c r="AG315" s="191"/>
    </row>
    <row r="316" spans="1:33" ht="9.6" customHeight="1" x14ac:dyDescent="0.2">
      <c r="A316" s="125">
        <v>0</v>
      </c>
      <c r="B316" s="127">
        <v>0.05</v>
      </c>
      <c r="C316" s="122">
        <v>0.1712656130512363</v>
      </c>
      <c r="D316" s="123">
        <v>1.0719368680431642</v>
      </c>
      <c r="E316" s="123">
        <v>0.92934828787492563</v>
      </c>
      <c r="F316" s="123">
        <v>0.55415710765570569</v>
      </c>
      <c r="G316" s="123">
        <v>0.29234641855722659</v>
      </c>
      <c r="H316" s="123">
        <v>0.17153114113348628</v>
      </c>
      <c r="I316" s="123">
        <v>9.904197467924207E-2</v>
      </c>
      <c r="J316" s="123">
        <v>5.708853768374543E-2</v>
      </c>
      <c r="K316" s="123">
        <v>3.8501571926246918E-2</v>
      </c>
      <c r="L316" s="123">
        <v>2.097671849774832E-2</v>
      </c>
      <c r="M316" s="123">
        <v>1.2479819865749002E-2</v>
      </c>
      <c r="N316" s="123">
        <v>5.8416178094995328E-3</v>
      </c>
      <c r="O316" s="123">
        <v>2.3897527402498087E-3</v>
      </c>
      <c r="P316" s="123">
        <v>1.062112328999915E-3</v>
      </c>
      <c r="Q316" s="123">
        <v>5.3105616449995751E-4</v>
      </c>
      <c r="R316" s="123">
        <v>2.6552808224997876E-4</v>
      </c>
      <c r="S316" s="123">
        <v>0</v>
      </c>
      <c r="T316" s="123">
        <v>0</v>
      </c>
      <c r="U316" s="123">
        <v>0</v>
      </c>
      <c r="V316" s="123">
        <v>0</v>
      </c>
      <c r="W316" s="123" t="s">
        <v>2</v>
      </c>
      <c r="X316" s="123" t="s">
        <v>2</v>
      </c>
      <c r="Y316" s="123" t="s">
        <v>2</v>
      </c>
      <c r="Z316" s="123" t="s">
        <v>2</v>
      </c>
      <c r="AA316" s="123" t="s">
        <v>2</v>
      </c>
      <c r="AB316" s="123" t="s">
        <v>2</v>
      </c>
      <c r="AC316" s="123" t="s">
        <v>2</v>
      </c>
      <c r="AD316" s="123" t="s">
        <v>2</v>
      </c>
      <c r="AE316" s="123" t="s">
        <v>2</v>
      </c>
      <c r="AF316" s="122">
        <f t="shared" ref="AF316:AF358" si="74">SUM(C316:AE316)</f>
        <v>3.428764126093975</v>
      </c>
      <c r="AG316" s="124">
        <f>AF316</f>
        <v>3.428764126093975</v>
      </c>
    </row>
    <row r="317" spans="1:33" ht="9.6" customHeight="1" x14ac:dyDescent="0.2">
      <c r="A317" s="120">
        <v>0.05</v>
      </c>
      <c r="B317" s="121">
        <v>0.1</v>
      </c>
      <c r="C317" s="122">
        <v>0.30854363157447534</v>
      </c>
      <c r="D317" s="123">
        <v>2.3228396635228141</v>
      </c>
      <c r="E317" s="123">
        <v>2.2561921148780697</v>
      </c>
      <c r="F317" s="123">
        <v>1.5166964058118786</v>
      </c>
      <c r="G317" s="123">
        <v>0.89934361458067802</v>
      </c>
      <c r="H317" s="123">
        <v>0.55203288299770581</v>
      </c>
      <c r="I317" s="123">
        <v>0.33456538363497323</v>
      </c>
      <c r="J317" s="123">
        <v>0.1975528931939842</v>
      </c>
      <c r="K317" s="123">
        <v>0.1149736596142408</v>
      </c>
      <c r="L317" s="123">
        <v>7.4082334947744077E-2</v>
      </c>
      <c r="M317" s="123">
        <v>3.611181918599711E-2</v>
      </c>
      <c r="N317" s="123">
        <v>2.2835415073498174E-2</v>
      </c>
      <c r="O317" s="123">
        <v>1.0621123289999149E-2</v>
      </c>
      <c r="P317" s="123">
        <v>6.3726739739994901E-3</v>
      </c>
      <c r="Q317" s="123">
        <v>5.3105616449995751E-4</v>
      </c>
      <c r="R317" s="123">
        <v>2.6552808224997876E-4</v>
      </c>
      <c r="S317" s="123">
        <v>2.6552808224997876E-4</v>
      </c>
      <c r="T317" s="123">
        <v>0</v>
      </c>
      <c r="U317" s="123">
        <v>0</v>
      </c>
      <c r="V317" s="123">
        <v>0</v>
      </c>
      <c r="W317" s="123" t="s">
        <v>2</v>
      </c>
      <c r="X317" s="123" t="s">
        <v>2</v>
      </c>
      <c r="Y317" s="123" t="s">
        <v>2</v>
      </c>
      <c r="Z317" s="123" t="s">
        <v>2</v>
      </c>
      <c r="AA317" s="123" t="s">
        <v>2</v>
      </c>
      <c r="AB317" s="123" t="s">
        <v>2</v>
      </c>
      <c r="AC317" s="123" t="s">
        <v>2</v>
      </c>
      <c r="AD317" s="123" t="s">
        <v>2</v>
      </c>
      <c r="AE317" s="123" t="s">
        <v>2</v>
      </c>
      <c r="AF317" s="122">
        <f t="shared" si="74"/>
        <v>8.6538257286090587</v>
      </c>
      <c r="AG317" s="124">
        <f t="shared" ref="AG317:AG358" si="75">AG316+AF317</f>
        <v>12.082589854703034</v>
      </c>
    </row>
    <row r="318" spans="1:33" ht="9.6" customHeight="1" x14ac:dyDescent="0.2">
      <c r="A318" s="120">
        <v>0.1</v>
      </c>
      <c r="B318" s="121">
        <v>0.15000000000000002</v>
      </c>
      <c r="C318" s="122">
        <v>0.33934488911547284</v>
      </c>
      <c r="D318" s="123">
        <v>2.6674951142832866</v>
      </c>
      <c r="E318" s="123">
        <v>2.7697234259495285</v>
      </c>
      <c r="F318" s="123">
        <v>2.00181621208259</v>
      </c>
      <c r="G318" s="123">
        <v>1.3467584331718923</v>
      </c>
      <c r="H318" s="123">
        <v>0.89190882827767859</v>
      </c>
      <c r="I318" s="123">
        <v>0.5533605234089557</v>
      </c>
      <c r="J318" s="123">
        <v>0.35979055144872124</v>
      </c>
      <c r="K318" s="123">
        <v>0.21109482538873311</v>
      </c>
      <c r="L318" s="123">
        <v>0.12267397399949019</v>
      </c>
      <c r="M318" s="123">
        <v>6.1336986999745095E-2</v>
      </c>
      <c r="N318" s="123">
        <v>3.1066785623247516E-2</v>
      </c>
      <c r="O318" s="123">
        <v>1.5666156852748747E-2</v>
      </c>
      <c r="P318" s="123">
        <v>8.4968986319993202E-3</v>
      </c>
      <c r="Q318" s="123">
        <v>7.9658424674993627E-4</v>
      </c>
      <c r="R318" s="123">
        <v>5.3105616449995751E-4</v>
      </c>
      <c r="S318" s="123">
        <v>1.062112328999915E-3</v>
      </c>
      <c r="T318" s="123">
        <v>0</v>
      </c>
      <c r="U318" s="123">
        <v>2.6552808224997876E-4</v>
      </c>
      <c r="V318" s="123">
        <v>0</v>
      </c>
      <c r="W318" s="123" t="s">
        <v>2</v>
      </c>
      <c r="X318" s="123" t="s">
        <v>2</v>
      </c>
      <c r="Y318" s="123" t="s">
        <v>2</v>
      </c>
      <c r="Z318" s="123" t="s">
        <v>2</v>
      </c>
      <c r="AA318" s="123" t="s">
        <v>2</v>
      </c>
      <c r="AB318" s="123" t="s">
        <v>2</v>
      </c>
      <c r="AC318" s="123" t="s">
        <v>2</v>
      </c>
      <c r="AD318" s="123" t="s">
        <v>2</v>
      </c>
      <c r="AE318" s="123" t="s">
        <v>2</v>
      </c>
      <c r="AF318" s="122">
        <f t="shared" si="74"/>
        <v>11.383188886056589</v>
      </c>
      <c r="AG318" s="124">
        <f t="shared" si="75"/>
        <v>23.465778740759625</v>
      </c>
    </row>
    <row r="319" spans="1:33" ht="9.6" customHeight="1" x14ac:dyDescent="0.2">
      <c r="A319" s="120">
        <v>0.15000000000000002</v>
      </c>
      <c r="B319" s="121">
        <v>0.2</v>
      </c>
      <c r="C319" s="122">
        <v>0.29792250828447614</v>
      </c>
      <c r="D319" s="123">
        <v>2.0788193559350838</v>
      </c>
      <c r="E319" s="123">
        <v>2.1348457812898292</v>
      </c>
      <c r="F319" s="123">
        <v>1.5236001359503781</v>
      </c>
      <c r="G319" s="123">
        <v>0.96864644404792255</v>
      </c>
      <c r="H319" s="123">
        <v>0.63009813917919955</v>
      </c>
      <c r="I319" s="123">
        <v>0.424844931599966</v>
      </c>
      <c r="J319" s="123">
        <v>0.28809796924122694</v>
      </c>
      <c r="K319" s="123">
        <v>0.17312430962698616</v>
      </c>
      <c r="L319" s="123">
        <v>0.10222831166624183</v>
      </c>
      <c r="M319" s="123">
        <v>5.6557481519245473E-2</v>
      </c>
      <c r="N319" s="123">
        <v>2.6021752060497918E-2</v>
      </c>
      <c r="O319" s="123">
        <v>1.1417707536749087E-2</v>
      </c>
      <c r="P319" s="123">
        <v>5.3105616449995747E-3</v>
      </c>
      <c r="Q319" s="123">
        <v>1.5931684934998725E-3</v>
      </c>
      <c r="R319" s="123">
        <v>1.062112328999915E-3</v>
      </c>
      <c r="S319" s="123">
        <v>5.3105616449995751E-4</v>
      </c>
      <c r="T319" s="123">
        <v>0</v>
      </c>
      <c r="U319" s="123">
        <v>2.6552808224997876E-4</v>
      </c>
      <c r="V319" s="123">
        <v>0</v>
      </c>
      <c r="W319" s="123" t="s">
        <v>2</v>
      </c>
      <c r="X319" s="123" t="s">
        <v>2</v>
      </c>
      <c r="Y319" s="123" t="s">
        <v>2</v>
      </c>
      <c r="Z319" s="123" t="s">
        <v>2</v>
      </c>
      <c r="AA319" s="123" t="s">
        <v>2</v>
      </c>
      <c r="AB319" s="123" t="s">
        <v>2</v>
      </c>
      <c r="AC319" s="123" t="s">
        <v>2</v>
      </c>
      <c r="AD319" s="123" t="s">
        <v>2</v>
      </c>
      <c r="AE319" s="123" t="s">
        <v>2</v>
      </c>
      <c r="AF319" s="122">
        <f t="shared" si="74"/>
        <v>8.724987254652051</v>
      </c>
      <c r="AG319" s="124">
        <f t="shared" si="75"/>
        <v>32.190765995411674</v>
      </c>
    </row>
    <row r="320" spans="1:33" ht="9.6" customHeight="1" x14ac:dyDescent="0.2">
      <c r="A320" s="120">
        <v>0.2</v>
      </c>
      <c r="B320" s="121">
        <v>0.25</v>
      </c>
      <c r="C320" s="122">
        <v>0.38634335967371908</v>
      </c>
      <c r="D320" s="123">
        <v>2.9154983431047667</v>
      </c>
      <c r="E320" s="123">
        <v>2.8934595122780187</v>
      </c>
      <c r="F320" s="123">
        <v>1.9418068654940945</v>
      </c>
      <c r="G320" s="123">
        <v>1.2400161441074007</v>
      </c>
      <c r="H320" s="123">
        <v>0.7790593933214377</v>
      </c>
      <c r="I320" s="123">
        <v>0.51884187271645854</v>
      </c>
      <c r="J320" s="123">
        <v>0.34014147336222278</v>
      </c>
      <c r="K320" s="123">
        <v>0.19834947744073414</v>
      </c>
      <c r="L320" s="123">
        <v>0.12028422125924038</v>
      </c>
      <c r="M320" s="123">
        <v>6.3195683575494946E-2</v>
      </c>
      <c r="N320" s="123">
        <v>3.8767100008496896E-2</v>
      </c>
      <c r="O320" s="123">
        <v>1.274534794799898E-2</v>
      </c>
      <c r="P320" s="123">
        <v>8.4968986319993202E-3</v>
      </c>
      <c r="Q320" s="123">
        <v>3.7173931514997028E-3</v>
      </c>
      <c r="R320" s="123">
        <v>2.3897527402498087E-3</v>
      </c>
      <c r="S320" s="123">
        <v>2.6552808224997876E-4</v>
      </c>
      <c r="T320" s="123">
        <v>2.6552808224997876E-4</v>
      </c>
      <c r="U320" s="123">
        <v>0</v>
      </c>
      <c r="V320" s="123">
        <v>0</v>
      </c>
      <c r="W320" s="123" t="s">
        <v>2</v>
      </c>
      <c r="X320" s="123" t="s">
        <v>2</v>
      </c>
      <c r="Y320" s="123" t="s">
        <v>2</v>
      </c>
      <c r="Z320" s="123" t="s">
        <v>2</v>
      </c>
      <c r="AA320" s="123" t="s">
        <v>2</v>
      </c>
      <c r="AB320" s="123" t="s">
        <v>2</v>
      </c>
      <c r="AC320" s="123" t="s">
        <v>2</v>
      </c>
      <c r="AD320" s="123" t="s">
        <v>2</v>
      </c>
      <c r="AE320" s="123" t="s">
        <v>2</v>
      </c>
      <c r="AF320" s="122">
        <f t="shared" si="74"/>
        <v>11.463643894978334</v>
      </c>
      <c r="AG320" s="124">
        <f t="shared" si="75"/>
        <v>43.654409890390006</v>
      </c>
    </row>
    <row r="321" spans="1:33" ht="9.6" customHeight="1" x14ac:dyDescent="0.2">
      <c r="A321" s="120">
        <v>0.25</v>
      </c>
      <c r="B321" s="121">
        <v>0.30000000000000004</v>
      </c>
      <c r="C321" s="122">
        <v>0.54167728778995661</v>
      </c>
      <c r="D321" s="123">
        <v>3.7604087008241991</v>
      </c>
      <c r="E321" s="123">
        <v>3.5304613815957175</v>
      </c>
      <c r="F321" s="123">
        <v>2.3663862690118105</v>
      </c>
      <c r="G321" s="123">
        <v>1.4163267907213868</v>
      </c>
      <c r="H321" s="123">
        <v>0.87650819950717984</v>
      </c>
      <c r="I321" s="123">
        <v>0.53079063641770752</v>
      </c>
      <c r="J321" s="123">
        <v>0.31969581102897443</v>
      </c>
      <c r="K321" s="123">
        <v>0.19277338771348457</v>
      </c>
      <c r="L321" s="123">
        <v>0.10886651372249129</v>
      </c>
      <c r="M321" s="123">
        <v>5.5495369190245558E-2</v>
      </c>
      <c r="N321" s="123">
        <v>3.1597841787747473E-2</v>
      </c>
      <c r="O321" s="123">
        <v>1.3010876030248959E-2</v>
      </c>
      <c r="P321" s="123">
        <v>1.1417707536749087E-2</v>
      </c>
      <c r="Q321" s="123">
        <v>4.2484493159996601E-3</v>
      </c>
      <c r="R321" s="123">
        <v>1.3276404112498937E-3</v>
      </c>
      <c r="S321" s="123">
        <v>1.062112328999915E-3</v>
      </c>
      <c r="T321" s="123">
        <v>5.3105616449995751E-4</v>
      </c>
      <c r="U321" s="123">
        <v>0</v>
      </c>
      <c r="V321" s="123">
        <v>0</v>
      </c>
      <c r="W321" s="123" t="s">
        <v>2</v>
      </c>
      <c r="X321" s="123" t="s">
        <v>2</v>
      </c>
      <c r="Y321" s="123" t="s">
        <v>2</v>
      </c>
      <c r="Z321" s="123" t="s">
        <v>2</v>
      </c>
      <c r="AA321" s="123" t="s">
        <v>2</v>
      </c>
      <c r="AB321" s="123" t="s">
        <v>2</v>
      </c>
      <c r="AC321" s="123" t="s">
        <v>2</v>
      </c>
      <c r="AD321" s="123" t="s">
        <v>2</v>
      </c>
      <c r="AE321" s="123" t="s">
        <v>2</v>
      </c>
      <c r="AF321" s="122">
        <f t="shared" si="74"/>
        <v>13.762586031098648</v>
      </c>
      <c r="AG321" s="124">
        <f t="shared" si="75"/>
        <v>57.416995921488656</v>
      </c>
    </row>
    <row r="322" spans="1:33" ht="9.6" customHeight="1" x14ac:dyDescent="0.2">
      <c r="A322" s="120">
        <v>0.30000000000000004</v>
      </c>
      <c r="B322" s="121">
        <v>0.35000000000000003</v>
      </c>
      <c r="C322" s="122">
        <v>0.57566488231795399</v>
      </c>
      <c r="D322" s="123">
        <v>3.7752782734301982</v>
      </c>
      <c r="E322" s="123">
        <v>3.4685933384314724</v>
      </c>
      <c r="F322" s="123">
        <v>2.2309669470643216</v>
      </c>
      <c r="G322" s="123">
        <v>1.2944494009686465</v>
      </c>
      <c r="H322" s="123">
        <v>0.72967117002294157</v>
      </c>
      <c r="I322" s="123">
        <v>0.43440394256096526</v>
      </c>
      <c r="J322" s="123">
        <v>0.24800322882148015</v>
      </c>
      <c r="K322" s="123">
        <v>0.14099541167473872</v>
      </c>
      <c r="L322" s="123">
        <v>8.3110289744243351E-2</v>
      </c>
      <c r="M322" s="123">
        <v>3.5049706856997195E-2</v>
      </c>
      <c r="N322" s="123">
        <v>2.5225167813747982E-2</v>
      </c>
      <c r="O322" s="123">
        <v>8.4968986319993202E-3</v>
      </c>
      <c r="P322" s="123">
        <v>7.9658424674993629E-3</v>
      </c>
      <c r="Q322" s="123">
        <v>1.8586965757498514E-3</v>
      </c>
      <c r="R322" s="123">
        <v>1.062112328999915E-3</v>
      </c>
      <c r="S322" s="123">
        <v>5.3105616449995751E-4</v>
      </c>
      <c r="T322" s="123">
        <v>0</v>
      </c>
      <c r="U322" s="123">
        <v>0</v>
      </c>
      <c r="V322" s="123">
        <v>0</v>
      </c>
      <c r="W322" s="123" t="s">
        <v>2</v>
      </c>
      <c r="X322" s="123" t="s">
        <v>2</v>
      </c>
      <c r="Y322" s="123" t="s">
        <v>2</v>
      </c>
      <c r="Z322" s="123" t="s">
        <v>2</v>
      </c>
      <c r="AA322" s="123" t="s">
        <v>2</v>
      </c>
      <c r="AB322" s="123" t="s">
        <v>2</v>
      </c>
      <c r="AC322" s="123" t="s">
        <v>2</v>
      </c>
      <c r="AD322" s="123" t="s">
        <v>2</v>
      </c>
      <c r="AE322" s="123" t="s">
        <v>2</v>
      </c>
      <c r="AF322" s="122">
        <f t="shared" si="74"/>
        <v>13.061326365876457</v>
      </c>
      <c r="AG322" s="124">
        <f t="shared" si="75"/>
        <v>70.478322287365117</v>
      </c>
    </row>
    <row r="323" spans="1:33" ht="9.6" customHeight="1" x14ac:dyDescent="0.2">
      <c r="A323" s="120">
        <v>0.35000000000000003</v>
      </c>
      <c r="B323" s="121">
        <v>0.4</v>
      </c>
      <c r="C323" s="122">
        <v>0.4614878069504631</v>
      </c>
      <c r="D323" s="123">
        <v>2.9441753759877645</v>
      </c>
      <c r="E323" s="123">
        <v>2.6900650012745349</v>
      </c>
      <c r="F323" s="123">
        <v>1.6935381085903645</v>
      </c>
      <c r="G323" s="123">
        <v>0.95191817486617381</v>
      </c>
      <c r="H323" s="123">
        <v>0.53318038915795729</v>
      </c>
      <c r="I323" s="123">
        <v>0.32314767609822415</v>
      </c>
      <c r="J323" s="123">
        <v>0.18002803976548559</v>
      </c>
      <c r="K323" s="123">
        <v>0.1136460192029909</v>
      </c>
      <c r="L323" s="123">
        <v>5.7885121930495366E-2</v>
      </c>
      <c r="M323" s="123">
        <v>3.0801257540997537E-2</v>
      </c>
      <c r="N323" s="123">
        <v>1.9649078086498427E-2</v>
      </c>
      <c r="O323" s="123">
        <v>8.2313705497493415E-3</v>
      </c>
      <c r="P323" s="123">
        <v>5.3105616449995747E-3</v>
      </c>
      <c r="Q323" s="123">
        <v>2.9208089047497664E-3</v>
      </c>
      <c r="R323" s="123">
        <v>1.8586965757498514E-3</v>
      </c>
      <c r="S323" s="123">
        <v>1.062112328999915E-3</v>
      </c>
      <c r="T323" s="123">
        <v>0</v>
      </c>
      <c r="U323" s="123">
        <v>0</v>
      </c>
      <c r="V323" s="123">
        <v>0</v>
      </c>
      <c r="W323" s="123" t="s">
        <v>2</v>
      </c>
      <c r="X323" s="123" t="s">
        <v>2</v>
      </c>
      <c r="Y323" s="123" t="s">
        <v>2</v>
      </c>
      <c r="Z323" s="123" t="s">
        <v>2</v>
      </c>
      <c r="AA323" s="123" t="s">
        <v>2</v>
      </c>
      <c r="AB323" s="123" t="s">
        <v>2</v>
      </c>
      <c r="AC323" s="123" t="s">
        <v>2</v>
      </c>
      <c r="AD323" s="123" t="s">
        <v>2</v>
      </c>
      <c r="AE323" s="123" t="s">
        <v>2</v>
      </c>
      <c r="AF323" s="122">
        <f t="shared" si="74"/>
        <v>10.018905599456197</v>
      </c>
      <c r="AG323" s="124">
        <f t="shared" si="75"/>
        <v>80.497227886821321</v>
      </c>
    </row>
    <row r="324" spans="1:33" ht="9.6" customHeight="1" x14ac:dyDescent="0.2">
      <c r="A324" s="120">
        <v>0.4</v>
      </c>
      <c r="B324" s="121">
        <v>0.45</v>
      </c>
      <c r="C324" s="122">
        <v>0.36457005692922084</v>
      </c>
      <c r="D324" s="123">
        <v>2.5267652306907977</v>
      </c>
      <c r="E324" s="123">
        <v>2.5164096354830487</v>
      </c>
      <c r="F324" s="123">
        <v>1.6021964482963718</v>
      </c>
      <c r="G324" s="123">
        <v>0.95961848925142323</v>
      </c>
      <c r="H324" s="123">
        <v>0.54327045628345649</v>
      </c>
      <c r="I324" s="123">
        <v>0.36297688843572096</v>
      </c>
      <c r="J324" s="123">
        <v>0.20870507264848331</v>
      </c>
      <c r="K324" s="123">
        <v>0.12479819865749002</v>
      </c>
      <c r="L324" s="123">
        <v>6.293015549324496E-2</v>
      </c>
      <c r="M324" s="123">
        <v>3.0801257540997537E-2</v>
      </c>
      <c r="N324" s="123">
        <v>1.7259325346248619E-2</v>
      </c>
      <c r="O324" s="123">
        <v>1.1152179454499108E-2</v>
      </c>
      <c r="P324" s="123">
        <v>5.045033562749596E-3</v>
      </c>
      <c r="Q324" s="123">
        <v>1.062112328999915E-3</v>
      </c>
      <c r="R324" s="123">
        <v>1.062112328999915E-3</v>
      </c>
      <c r="S324" s="123">
        <v>1.062112328999915E-3</v>
      </c>
      <c r="T324" s="123">
        <v>2.6552808224997876E-4</v>
      </c>
      <c r="U324" s="123">
        <v>0</v>
      </c>
      <c r="V324" s="123">
        <v>0</v>
      </c>
      <c r="W324" s="123" t="s">
        <v>2</v>
      </c>
      <c r="X324" s="123" t="s">
        <v>2</v>
      </c>
      <c r="Y324" s="123" t="s">
        <v>2</v>
      </c>
      <c r="Z324" s="123" t="s">
        <v>2</v>
      </c>
      <c r="AA324" s="123" t="s">
        <v>2</v>
      </c>
      <c r="AB324" s="123" t="s">
        <v>2</v>
      </c>
      <c r="AC324" s="123" t="s">
        <v>2</v>
      </c>
      <c r="AD324" s="123" t="s">
        <v>2</v>
      </c>
      <c r="AE324" s="123" t="s">
        <v>2</v>
      </c>
      <c r="AF324" s="122">
        <f t="shared" si="74"/>
        <v>9.3399502931430032</v>
      </c>
      <c r="AG324" s="124">
        <f t="shared" si="75"/>
        <v>89.837178179964326</v>
      </c>
    </row>
    <row r="325" spans="1:33" ht="9.6" customHeight="1" x14ac:dyDescent="0.2">
      <c r="A325" s="120">
        <v>0.45</v>
      </c>
      <c r="B325" s="121">
        <v>0.5</v>
      </c>
      <c r="C325" s="122">
        <v>0.1200186931769904</v>
      </c>
      <c r="D325" s="123">
        <v>1.1489400118956581</v>
      </c>
      <c r="E325" s="123">
        <v>1.3255161865918939</v>
      </c>
      <c r="F325" s="123">
        <v>1.0310455433766674</v>
      </c>
      <c r="G325" s="123">
        <v>0.68745220494519499</v>
      </c>
      <c r="H325" s="123">
        <v>0.44051108845271475</v>
      </c>
      <c r="I325" s="123">
        <v>0.29526722746197637</v>
      </c>
      <c r="J325" s="123">
        <v>0.18215226442348542</v>
      </c>
      <c r="K325" s="123">
        <v>0.11550471577874076</v>
      </c>
      <c r="L325" s="123">
        <v>5.7885121930495366E-2</v>
      </c>
      <c r="M325" s="123">
        <v>3.6908403432747046E-2</v>
      </c>
      <c r="N325" s="123">
        <v>1.3276404112498938E-2</v>
      </c>
      <c r="O325" s="123">
        <v>1.1948763701249044E-2</v>
      </c>
      <c r="P325" s="123">
        <v>3.4518650692497237E-3</v>
      </c>
      <c r="Q325" s="123">
        <v>2.6552808224997873E-3</v>
      </c>
      <c r="R325" s="123">
        <v>7.9658424674993627E-4</v>
      </c>
      <c r="S325" s="123">
        <v>0</v>
      </c>
      <c r="T325" s="123">
        <v>0</v>
      </c>
      <c r="U325" s="123">
        <v>0</v>
      </c>
      <c r="V325" s="123">
        <v>0</v>
      </c>
      <c r="W325" s="123" t="s">
        <v>2</v>
      </c>
      <c r="X325" s="123" t="s">
        <v>2</v>
      </c>
      <c r="Y325" s="123" t="s">
        <v>2</v>
      </c>
      <c r="Z325" s="123" t="s">
        <v>2</v>
      </c>
      <c r="AA325" s="123" t="s">
        <v>2</v>
      </c>
      <c r="AB325" s="123" t="s">
        <v>2</v>
      </c>
      <c r="AC325" s="123" t="s">
        <v>2</v>
      </c>
      <c r="AD325" s="123" t="s">
        <v>2</v>
      </c>
      <c r="AE325" s="123" t="s">
        <v>2</v>
      </c>
      <c r="AF325" s="122">
        <f t="shared" si="74"/>
        <v>5.4733303594188127</v>
      </c>
      <c r="AG325" s="124">
        <f t="shared" si="75"/>
        <v>95.310508539383136</v>
      </c>
    </row>
    <row r="326" spans="1:33" ht="9.6" customHeight="1" x14ac:dyDescent="0.2">
      <c r="A326" s="120">
        <v>0.5</v>
      </c>
      <c r="B326" s="121">
        <v>0.55000000000000004</v>
      </c>
      <c r="C326" s="122">
        <v>1.699379726399864E-2</v>
      </c>
      <c r="D326" s="123">
        <v>0.24295819525873055</v>
      </c>
      <c r="E326" s="123">
        <v>0.41953436995496646</v>
      </c>
      <c r="F326" s="123">
        <v>0.4665328405132127</v>
      </c>
      <c r="G326" s="123">
        <v>0.39749553912821822</v>
      </c>
      <c r="H326" s="123">
        <v>0.29128430622822671</v>
      </c>
      <c r="I326" s="123">
        <v>0.21136035347098309</v>
      </c>
      <c r="J326" s="123">
        <v>0.14418174866173847</v>
      </c>
      <c r="K326" s="123">
        <v>0.10568017673549154</v>
      </c>
      <c r="L326" s="123">
        <v>5.2840088367745772E-2</v>
      </c>
      <c r="M326" s="123">
        <v>2.7880448636247768E-2</v>
      </c>
      <c r="N326" s="123">
        <v>1.3010876030248959E-2</v>
      </c>
      <c r="O326" s="123">
        <v>8.4968986319993202E-3</v>
      </c>
      <c r="P326" s="123">
        <v>5.3105616449995747E-3</v>
      </c>
      <c r="Q326" s="123">
        <v>2.6552808224997873E-3</v>
      </c>
      <c r="R326" s="123">
        <v>1.062112328999915E-3</v>
      </c>
      <c r="S326" s="123">
        <v>5.3105616449995751E-4</v>
      </c>
      <c r="T326" s="123">
        <v>5.3105616449995751E-4</v>
      </c>
      <c r="U326" s="123">
        <v>2.6552808224997876E-4</v>
      </c>
      <c r="V326" s="123">
        <v>0</v>
      </c>
      <c r="W326" s="123" t="s">
        <v>2</v>
      </c>
      <c r="X326" s="123" t="s">
        <v>2</v>
      </c>
      <c r="Y326" s="123" t="s">
        <v>2</v>
      </c>
      <c r="Z326" s="123" t="s">
        <v>2</v>
      </c>
      <c r="AA326" s="123" t="s">
        <v>2</v>
      </c>
      <c r="AB326" s="123" t="s">
        <v>2</v>
      </c>
      <c r="AC326" s="123" t="s">
        <v>2</v>
      </c>
      <c r="AD326" s="123" t="s">
        <v>2</v>
      </c>
      <c r="AE326" s="123" t="s">
        <v>2</v>
      </c>
      <c r="AF326" s="122">
        <f t="shared" si="74"/>
        <v>2.4086052340895572</v>
      </c>
      <c r="AG326" s="124">
        <f t="shared" si="75"/>
        <v>97.719113773472699</v>
      </c>
    </row>
    <row r="327" spans="1:33" ht="9.6" customHeight="1" x14ac:dyDescent="0.2">
      <c r="A327" s="120">
        <v>0.55000000000000004</v>
      </c>
      <c r="B327" s="121">
        <v>0.60000000000000009</v>
      </c>
      <c r="C327" s="122">
        <v>1.062112328999915E-3</v>
      </c>
      <c r="D327" s="123">
        <v>3.027020137649758E-2</v>
      </c>
      <c r="E327" s="123">
        <v>0.13356062537173932</v>
      </c>
      <c r="F327" s="123">
        <v>0.2073774322372334</v>
      </c>
      <c r="G327" s="123">
        <v>0.21189140963548306</v>
      </c>
      <c r="H327" s="123">
        <v>0.1975528931939842</v>
      </c>
      <c r="I327" s="123">
        <v>0.1635652986659869</v>
      </c>
      <c r="J327" s="123">
        <v>0.13515379386523918</v>
      </c>
      <c r="K327" s="123">
        <v>0.1024938397484918</v>
      </c>
      <c r="L327" s="123">
        <v>5.6823009601495451E-2</v>
      </c>
      <c r="M327" s="123">
        <v>3.0801257540997537E-2</v>
      </c>
      <c r="N327" s="123">
        <v>2.1507774662248281E-2</v>
      </c>
      <c r="O327" s="123">
        <v>7.4347863029994056E-3</v>
      </c>
      <c r="P327" s="123">
        <v>5.3105616449995747E-3</v>
      </c>
      <c r="Q327" s="123">
        <v>1.5931684934998725E-3</v>
      </c>
      <c r="R327" s="123">
        <v>7.9658424674993627E-4</v>
      </c>
      <c r="S327" s="123">
        <v>1.062112328999915E-3</v>
      </c>
      <c r="T327" s="123">
        <v>2.6552808224997876E-4</v>
      </c>
      <c r="U327" s="123">
        <v>0</v>
      </c>
      <c r="V327" s="123">
        <v>0</v>
      </c>
      <c r="W327" s="123" t="s">
        <v>2</v>
      </c>
      <c r="X327" s="123" t="s">
        <v>2</v>
      </c>
      <c r="Y327" s="123" t="s">
        <v>2</v>
      </c>
      <c r="Z327" s="123" t="s">
        <v>2</v>
      </c>
      <c r="AA327" s="123" t="s">
        <v>2</v>
      </c>
      <c r="AB327" s="123" t="s">
        <v>2</v>
      </c>
      <c r="AC327" s="123" t="s">
        <v>2</v>
      </c>
      <c r="AD327" s="123" t="s">
        <v>2</v>
      </c>
      <c r="AE327" s="123" t="s">
        <v>2</v>
      </c>
      <c r="AF327" s="122">
        <f t="shared" si="74"/>
        <v>1.308522389327895</v>
      </c>
      <c r="AG327" s="124">
        <f t="shared" si="75"/>
        <v>99.02763616280059</v>
      </c>
    </row>
    <row r="328" spans="1:33" ht="9.6" customHeight="1" x14ac:dyDescent="0.2">
      <c r="A328" s="120">
        <v>0.60000000000000009</v>
      </c>
      <c r="B328" s="121">
        <v>0.65000000000000013</v>
      </c>
      <c r="C328" s="122">
        <v>0</v>
      </c>
      <c r="D328" s="123">
        <v>2.3897527402498087E-3</v>
      </c>
      <c r="E328" s="123">
        <v>2.2835415073498174E-2</v>
      </c>
      <c r="F328" s="123">
        <v>5.6557481519245473E-2</v>
      </c>
      <c r="G328" s="123">
        <v>6.7975189055994562E-2</v>
      </c>
      <c r="H328" s="123">
        <v>7.5144447276743992E-2</v>
      </c>
      <c r="I328" s="123">
        <v>8.0189480839493579E-2</v>
      </c>
      <c r="J328" s="123">
        <v>7.1692582207494263E-2</v>
      </c>
      <c r="K328" s="123">
        <v>6.5585436315744747E-2</v>
      </c>
      <c r="L328" s="123">
        <v>3.9829212337496811E-2</v>
      </c>
      <c r="M328" s="123">
        <v>2.6552808224997875E-2</v>
      </c>
      <c r="N328" s="123">
        <v>1.3541932194748916E-2</v>
      </c>
      <c r="O328" s="123">
        <v>7.9658424674993629E-3</v>
      </c>
      <c r="P328" s="123">
        <v>3.7173931514997028E-3</v>
      </c>
      <c r="Q328" s="123">
        <v>1.8586965757498514E-3</v>
      </c>
      <c r="R328" s="123">
        <v>7.9658424674993627E-4</v>
      </c>
      <c r="S328" s="123">
        <v>2.6552808224997876E-4</v>
      </c>
      <c r="T328" s="123">
        <v>0</v>
      </c>
      <c r="U328" s="123">
        <v>0</v>
      </c>
      <c r="V328" s="123">
        <v>0</v>
      </c>
      <c r="W328" s="123" t="s">
        <v>2</v>
      </c>
      <c r="X328" s="123" t="s">
        <v>2</v>
      </c>
      <c r="Y328" s="123" t="s">
        <v>2</v>
      </c>
      <c r="Z328" s="123" t="s">
        <v>2</v>
      </c>
      <c r="AA328" s="123" t="s">
        <v>2</v>
      </c>
      <c r="AB328" s="123" t="s">
        <v>2</v>
      </c>
      <c r="AC328" s="123" t="s">
        <v>2</v>
      </c>
      <c r="AD328" s="123" t="s">
        <v>2</v>
      </c>
      <c r="AE328" s="123" t="s">
        <v>2</v>
      </c>
      <c r="AF328" s="122">
        <f t="shared" si="74"/>
        <v>0.53689778230945684</v>
      </c>
      <c r="AG328" s="124">
        <f t="shared" si="75"/>
        <v>99.564533945110043</v>
      </c>
    </row>
    <row r="329" spans="1:33" ht="9.6" customHeight="1" x14ac:dyDescent="0.2">
      <c r="A329" s="120">
        <v>0.65000000000000013</v>
      </c>
      <c r="B329" s="121">
        <v>0.70000000000000007</v>
      </c>
      <c r="C329" s="122">
        <v>0</v>
      </c>
      <c r="D329" s="123">
        <v>7.9658424674993627E-4</v>
      </c>
      <c r="E329" s="123">
        <v>2.6552808224997873E-3</v>
      </c>
      <c r="F329" s="123">
        <v>1.3541932194748916E-2</v>
      </c>
      <c r="G329" s="123">
        <v>1.8321437675248534E-2</v>
      </c>
      <c r="H329" s="123">
        <v>2.5756223978247939E-2</v>
      </c>
      <c r="I329" s="123">
        <v>3.4518650692497238E-2</v>
      </c>
      <c r="J329" s="123">
        <v>3.5846291103747131E-2</v>
      </c>
      <c r="K329" s="123">
        <v>3.1332313705497494E-2</v>
      </c>
      <c r="L329" s="123">
        <v>2.5490695895997961E-2</v>
      </c>
      <c r="M329" s="123">
        <v>2.097671849774832E-2</v>
      </c>
      <c r="N329" s="123">
        <v>1.1948763701249044E-2</v>
      </c>
      <c r="O329" s="123">
        <v>8.4968986319993202E-3</v>
      </c>
      <c r="P329" s="123">
        <v>4.5139773982496387E-3</v>
      </c>
      <c r="Q329" s="123">
        <v>1.5931684934998725E-3</v>
      </c>
      <c r="R329" s="123">
        <v>1.5931684934998725E-3</v>
      </c>
      <c r="S329" s="123">
        <v>2.6552808224997876E-4</v>
      </c>
      <c r="T329" s="123">
        <v>2.6552808224997876E-4</v>
      </c>
      <c r="U329" s="123">
        <v>2.6552808224997876E-4</v>
      </c>
      <c r="V329" s="123">
        <v>0</v>
      </c>
      <c r="W329" s="123" t="s">
        <v>2</v>
      </c>
      <c r="X329" s="123" t="s">
        <v>2</v>
      </c>
      <c r="Y329" s="123" t="s">
        <v>2</v>
      </c>
      <c r="Z329" s="123" t="s">
        <v>2</v>
      </c>
      <c r="AA329" s="123" t="s">
        <v>2</v>
      </c>
      <c r="AB329" s="123" t="s">
        <v>2</v>
      </c>
      <c r="AC329" s="123" t="s">
        <v>2</v>
      </c>
      <c r="AD329" s="123" t="s">
        <v>2</v>
      </c>
      <c r="AE329" s="123" t="s">
        <v>2</v>
      </c>
      <c r="AF329" s="122">
        <f t="shared" si="74"/>
        <v>0.23817868977823092</v>
      </c>
      <c r="AG329" s="124">
        <f t="shared" si="75"/>
        <v>99.80271263488828</v>
      </c>
    </row>
    <row r="330" spans="1:33" ht="9.6" customHeight="1" x14ac:dyDescent="0.2">
      <c r="A330" s="120">
        <v>0.70000000000000007</v>
      </c>
      <c r="B330" s="121">
        <v>0.75</v>
      </c>
      <c r="C330" s="122">
        <v>0</v>
      </c>
      <c r="D330" s="123">
        <v>0</v>
      </c>
      <c r="E330" s="123">
        <v>7.9658424674993627E-4</v>
      </c>
      <c r="F330" s="123">
        <v>2.6552808224997873E-3</v>
      </c>
      <c r="G330" s="123">
        <v>5.3105616449995747E-3</v>
      </c>
      <c r="H330" s="123">
        <v>6.9037301384994474E-3</v>
      </c>
      <c r="I330" s="123">
        <v>1.1417707536749087E-2</v>
      </c>
      <c r="J330" s="123">
        <v>1.2479819865749002E-2</v>
      </c>
      <c r="K330" s="123">
        <v>1.9649078086498427E-2</v>
      </c>
      <c r="L330" s="123">
        <v>1.1417707536749087E-2</v>
      </c>
      <c r="M330" s="123">
        <v>8.7624267142492988E-3</v>
      </c>
      <c r="N330" s="123">
        <v>7.1692582207494261E-3</v>
      </c>
      <c r="O330" s="123">
        <v>5.8416178094995328E-3</v>
      </c>
      <c r="P330" s="123">
        <v>1.8586965757498514E-3</v>
      </c>
      <c r="Q330" s="123">
        <v>1.5931684934998725E-3</v>
      </c>
      <c r="R330" s="123">
        <v>2.6552808224997876E-4</v>
      </c>
      <c r="S330" s="123">
        <v>5.3105616449995751E-4</v>
      </c>
      <c r="T330" s="123">
        <v>0</v>
      </c>
      <c r="U330" s="123">
        <v>0</v>
      </c>
      <c r="V330" s="123">
        <v>0</v>
      </c>
      <c r="W330" s="123" t="s">
        <v>2</v>
      </c>
      <c r="X330" s="123" t="s">
        <v>2</v>
      </c>
      <c r="Y330" s="123" t="s">
        <v>2</v>
      </c>
      <c r="Z330" s="123" t="s">
        <v>2</v>
      </c>
      <c r="AA330" s="123" t="s">
        <v>2</v>
      </c>
      <c r="AB330" s="123" t="s">
        <v>2</v>
      </c>
      <c r="AC330" s="123" t="s">
        <v>2</v>
      </c>
      <c r="AD330" s="123" t="s">
        <v>2</v>
      </c>
      <c r="AE330" s="123" t="s">
        <v>2</v>
      </c>
      <c r="AF330" s="122">
        <f t="shared" si="74"/>
        <v>9.6652221938992283E-2</v>
      </c>
      <c r="AG330" s="124">
        <f t="shared" si="75"/>
        <v>99.899364856827276</v>
      </c>
    </row>
    <row r="331" spans="1:33" ht="9.6" customHeight="1" x14ac:dyDescent="0.2">
      <c r="A331" s="120">
        <v>0.75</v>
      </c>
      <c r="B331" s="121">
        <v>0.8</v>
      </c>
      <c r="C331" s="122">
        <v>0</v>
      </c>
      <c r="D331" s="123">
        <v>0</v>
      </c>
      <c r="E331" s="123">
        <v>0</v>
      </c>
      <c r="F331" s="123">
        <v>1.062112328999915E-3</v>
      </c>
      <c r="G331" s="123">
        <v>1.3276404112498937E-3</v>
      </c>
      <c r="H331" s="123">
        <v>1.5931684934998725E-3</v>
      </c>
      <c r="I331" s="123">
        <v>5.5760897272495542E-3</v>
      </c>
      <c r="J331" s="123">
        <v>6.9037301384994474E-3</v>
      </c>
      <c r="K331" s="123">
        <v>9.5590109609992348E-3</v>
      </c>
      <c r="L331" s="123">
        <v>7.9658424674993629E-3</v>
      </c>
      <c r="M331" s="123">
        <v>7.4347863029994056E-3</v>
      </c>
      <c r="N331" s="123">
        <v>5.045033562749596E-3</v>
      </c>
      <c r="O331" s="123">
        <v>2.9208089047497664E-3</v>
      </c>
      <c r="P331" s="123">
        <v>2.6552808224997873E-3</v>
      </c>
      <c r="Q331" s="123">
        <v>5.3105616449995751E-4</v>
      </c>
      <c r="R331" s="123">
        <v>0</v>
      </c>
      <c r="S331" s="123">
        <v>0</v>
      </c>
      <c r="T331" s="123">
        <v>0</v>
      </c>
      <c r="U331" s="123">
        <v>0</v>
      </c>
      <c r="V331" s="123">
        <v>2.6552808224997876E-4</v>
      </c>
      <c r="W331" s="123" t="s">
        <v>2</v>
      </c>
      <c r="X331" s="123" t="s">
        <v>2</v>
      </c>
      <c r="Y331" s="123" t="s">
        <v>2</v>
      </c>
      <c r="Z331" s="123" t="s">
        <v>2</v>
      </c>
      <c r="AA331" s="123" t="s">
        <v>2</v>
      </c>
      <c r="AB331" s="123" t="s">
        <v>2</v>
      </c>
      <c r="AC331" s="123" t="s">
        <v>2</v>
      </c>
      <c r="AD331" s="123" t="s">
        <v>2</v>
      </c>
      <c r="AE331" s="123" t="s">
        <v>2</v>
      </c>
      <c r="AF331" s="122">
        <f t="shared" si="74"/>
        <v>5.2840088367745765E-2</v>
      </c>
      <c r="AG331" s="124">
        <f t="shared" si="75"/>
        <v>99.952204945195021</v>
      </c>
    </row>
    <row r="332" spans="1:33" ht="9.6" customHeight="1" x14ac:dyDescent="0.2">
      <c r="A332" s="120">
        <v>0.8</v>
      </c>
      <c r="B332" s="121">
        <v>0.85000000000000009</v>
      </c>
      <c r="C332" s="122">
        <v>0</v>
      </c>
      <c r="D332" s="123">
        <v>0</v>
      </c>
      <c r="E332" s="123">
        <v>0</v>
      </c>
      <c r="F332" s="123">
        <v>0</v>
      </c>
      <c r="G332" s="123">
        <v>0</v>
      </c>
      <c r="H332" s="123">
        <v>2.6552808224997876E-4</v>
      </c>
      <c r="I332" s="123">
        <v>1.8586965757498514E-3</v>
      </c>
      <c r="J332" s="123">
        <v>3.9829212337496814E-3</v>
      </c>
      <c r="K332" s="123">
        <v>3.1863369869997451E-3</v>
      </c>
      <c r="L332" s="123">
        <v>4.2484493159996601E-3</v>
      </c>
      <c r="M332" s="123">
        <v>2.9208089047497664E-3</v>
      </c>
      <c r="N332" s="123">
        <v>3.7173931514997028E-3</v>
      </c>
      <c r="O332" s="123">
        <v>3.1863369869997451E-3</v>
      </c>
      <c r="P332" s="123">
        <v>2.6552808224997873E-3</v>
      </c>
      <c r="Q332" s="123">
        <v>1.8586965757498514E-3</v>
      </c>
      <c r="R332" s="123">
        <v>5.3105616449995751E-4</v>
      </c>
      <c r="S332" s="123">
        <v>0</v>
      </c>
      <c r="T332" s="123">
        <v>0</v>
      </c>
      <c r="U332" s="123">
        <v>0</v>
      </c>
      <c r="V332" s="123">
        <v>0</v>
      </c>
      <c r="W332" s="123" t="s">
        <v>2</v>
      </c>
      <c r="X332" s="123" t="s">
        <v>2</v>
      </c>
      <c r="Y332" s="123" t="s">
        <v>2</v>
      </c>
      <c r="Z332" s="123" t="s">
        <v>2</v>
      </c>
      <c r="AA332" s="123" t="s">
        <v>2</v>
      </c>
      <c r="AB332" s="123" t="s">
        <v>2</v>
      </c>
      <c r="AC332" s="123" t="s">
        <v>2</v>
      </c>
      <c r="AD332" s="123" t="s">
        <v>2</v>
      </c>
      <c r="AE332" s="123" t="s">
        <v>2</v>
      </c>
      <c r="AF332" s="122">
        <f t="shared" si="74"/>
        <v>2.8411504800747722E-2</v>
      </c>
      <c r="AG332" s="124">
        <f t="shared" si="75"/>
        <v>99.980616449995765</v>
      </c>
    </row>
    <row r="333" spans="1:33" ht="9.6" customHeight="1" x14ac:dyDescent="0.2">
      <c r="A333" s="120">
        <v>0.85000000000000009</v>
      </c>
      <c r="B333" s="121">
        <v>0.90000000000000013</v>
      </c>
      <c r="C333" s="122">
        <v>0</v>
      </c>
      <c r="D333" s="123">
        <v>0</v>
      </c>
      <c r="E333" s="123">
        <v>0</v>
      </c>
      <c r="F333" s="123">
        <v>0</v>
      </c>
      <c r="G333" s="123">
        <v>0</v>
      </c>
      <c r="H333" s="123">
        <v>0</v>
      </c>
      <c r="I333" s="123">
        <v>2.6552808224997876E-4</v>
      </c>
      <c r="J333" s="123">
        <v>2.6552808224997876E-4</v>
      </c>
      <c r="K333" s="123">
        <v>1.3276404112498937E-3</v>
      </c>
      <c r="L333" s="123">
        <v>7.9658424674993627E-4</v>
      </c>
      <c r="M333" s="123">
        <v>1.3276404112498937E-3</v>
      </c>
      <c r="N333" s="123">
        <v>2.6552808224997876E-4</v>
      </c>
      <c r="O333" s="123">
        <v>1.062112328999915E-3</v>
      </c>
      <c r="P333" s="123">
        <v>2.6552808224997873E-3</v>
      </c>
      <c r="Q333" s="123">
        <v>7.9658424674993627E-4</v>
      </c>
      <c r="R333" s="123">
        <v>5.3105616449995751E-4</v>
      </c>
      <c r="S333" s="123">
        <v>0</v>
      </c>
      <c r="T333" s="123">
        <v>0</v>
      </c>
      <c r="U333" s="123">
        <v>0</v>
      </c>
      <c r="V333" s="123">
        <v>2.6552808224997876E-4</v>
      </c>
      <c r="W333" s="123" t="s">
        <v>2</v>
      </c>
      <c r="X333" s="123" t="s">
        <v>2</v>
      </c>
      <c r="Y333" s="123" t="s">
        <v>2</v>
      </c>
      <c r="Z333" s="123" t="s">
        <v>2</v>
      </c>
      <c r="AA333" s="123" t="s">
        <v>2</v>
      </c>
      <c r="AB333" s="123" t="s">
        <v>2</v>
      </c>
      <c r="AC333" s="123" t="s">
        <v>2</v>
      </c>
      <c r="AD333" s="123" t="s">
        <v>2</v>
      </c>
      <c r="AE333" s="123" t="s">
        <v>2</v>
      </c>
      <c r="AF333" s="122">
        <f t="shared" si="74"/>
        <v>9.5590109609992348E-3</v>
      </c>
      <c r="AG333" s="124">
        <f t="shared" si="75"/>
        <v>99.990175460956763</v>
      </c>
    </row>
    <row r="334" spans="1:33" ht="9.6" customHeight="1" x14ac:dyDescent="0.2">
      <c r="A334" s="120">
        <v>0.90000000000000013</v>
      </c>
      <c r="B334" s="121">
        <v>0.95000000000000007</v>
      </c>
      <c r="C334" s="122">
        <v>0</v>
      </c>
      <c r="D334" s="123">
        <v>0</v>
      </c>
      <c r="E334" s="123">
        <v>0</v>
      </c>
      <c r="F334" s="123">
        <v>0</v>
      </c>
      <c r="G334" s="123">
        <v>0</v>
      </c>
      <c r="H334" s="123">
        <v>0</v>
      </c>
      <c r="I334" s="123">
        <v>0</v>
      </c>
      <c r="J334" s="123">
        <v>0</v>
      </c>
      <c r="K334" s="123">
        <v>0</v>
      </c>
      <c r="L334" s="123">
        <v>7.9658424674993627E-4</v>
      </c>
      <c r="M334" s="123">
        <v>0</v>
      </c>
      <c r="N334" s="123">
        <v>5.3105616449995751E-4</v>
      </c>
      <c r="O334" s="123">
        <v>1.062112328999915E-3</v>
      </c>
      <c r="P334" s="123">
        <v>2.6552808224997876E-4</v>
      </c>
      <c r="Q334" s="123">
        <v>7.9658424674993627E-4</v>
      </c>
      <c r="R334" s="123">
        <v>2.6552808224997876E-4</v>
      </c>
      <c r="S334" s="123">
        <v>0</v>
      </c>
      <c r="T334" s="123">
        <v>0</v>
      </c>
      <c r="U334" s="123">
        <v>2.6552808224997876E-4</v>
      </c>
      <c r="V334" s="123">
        <v>0</v>
      </c>
      <c r="W334" s="123" t="s">
        <v>2</v>
      </c>
      <c r="X334" s="123" t="s">
        <v>2</v>
      </c>
      <c r="Y334" s="123" t="s">
        <v>2</v>
      </c>
      <c r="Z334" s="123" t="s">
        <v>2</v>
      </c>
      <c r="AA334" s="123" t="s">
        <v>2</v>
      </c>
      <c r="AB334" s="123" t="s">
        <v>2</v>
      </c>
      <c r="AC334" s="123" t="s">
        <v>2</v>
      </c>
      <c r="AD334" s="123" t="s">
        <v>2</v>
      </c>
      <c r="AE334" s="123" t="s">
        <v>2</v>
      </c>
      <c r="AF334" s="122">
        <f t="shared" si="74"/>
        <v>3.9829212337496814E-3</v>
      </c>
      <c r="AG334" s="124">
        <f t="shared" si="75"/>
        <v>99.99415838219052</v>
      </c>
    </row>
    <row r="335" spans="1:33" ht="9.6" customHeight="1" x14ac:dyDescent="0.2">
      <c r="A335" s="120">
        <v>0.95000000000000007</v>
      </c>
      <c r="B335" s="121">
        <v>1</v>
      </c>
      <c r="C335" s="122">
        <v>0</v>
      </c>
      <c r="D335" s="123">
        <v>0</v>
      </c>
      <c r="E335" s="123">
        <v>0</v>
      </c>
      <c r="F335" s="123">
        <v>0</v>
      </c>
      <c r="G335" s="123">
        <v>0</v>
      </c>
      <c r="H335" s="123">
        <v>0</v>
      </c>
      <c r="I335" s="123">
        <v>0</v>
      </c>
      <c r="J335" s="123">
        <v>0</v>
      </c>
      <c r="K335" s="123">
        <v>0</v>
      </c>
      <c r="L335" s="123">
        <v>0</v>
      </c>
      <c r="M335" s="123">
        <v>0</v>
      </c>
      <c r="N335" s="123">
        <v>0</v>
      </c>
      <c r="O335" s="123">
        <v>2.6552808224997876E-4</v>
      </c>
      <c r="P335" s="123">
        <v>2.6552808224997876E-4</v>
      </c>
      <c r="Q335" s="123">
        <v>1.062112328999915E-3</v>
      </c>
      <c r="R335" s="123">
        <v>7.9658424674993627E-4</v>
      </c>
      <c r="S335" s="123">
        <v>0</v>
      </c>
      <c r="T335" s="123">
        <v>0</v>
      </c>
      <c r="U335" s="123">
        <v>0</v>
      </c>
      <c r="V335" s="123">
        <v>0</v>
      </c>
      <c r="W335" s="123" t="s">
        <v>2</v>
      </c>
      <c r="X335" s="123" t="s">
        <v>2</v>
      </c>
      <c r="Y335" s="123" t="s">
        <v>2</v>
      </c>
      <c r="Z335" s="123" t="s">
        <v>2</v>
      </c>
      <c r="AA335" s="123" t="s">
        <v>2</v>
      </c>
      <c r="AB335" s="123" t="s">
        <v>2</v>
      </c>
      <c r="AC335" s="123" t="s">
        <v>2</v>
      </c>
      <c r="AD335" s="123" t="s">
        <v>2</v>
      </c>
      <c r="AE335" s="123" t="s">
        <v>2</v>
      </c>
      <c r="AF335" s="122">
        <f t="shared" si="74"/>
        <v>2.3897527402498087E-3</v>
      </c>
      <c r="AG335" s="124">
        <f t="shared" si="75"/>
        <v>99.996548134930777</v>
      </c>
    </row>
    <row r="336" spans="1:33" ht="9.6" customHeight="1" x14ac:dyDescent="0.2">
      <c r="A336" s="120">
        <v>1</v>
      </c>
      <c r="B336" s="121">
        <v>1.05</v>
      </c>
      <c r="C336" s="122">
        <v>0</v>
      </c>
      <c r="D336" s="123">
        <v>0</v>
      </c>
      <c r="E336" s="123">
        <v>0</v>
      </c>
      <c r="F336" s="123">
        <v>0</v>
      </c>
      <c r="G336" s="123">
        <v>0</v>
      </c>
      <c r="H336" s="123">
        <v>0</v>
      </c>
      <c r="I336" s="123">
        <v>0</v>
      </c>
      <c r="J336" s="123">
        <v>0</v>
      </c>
      <c r="K336" s="123">
        <v>0</v>
      </c>
      <c r="L336" s="123">
        <v>0</v>
      </c>
      <c r="M336" s="123">
        <v>0</v>
      </c>
      <c r="N336" s="123">
        <v>0</v>
      </c>
      <c r="O336" s="123">
        <v>5.3105616449995751E-4</v>
      </c>
      <c r="P336" s="123">
        <v>5.3105616449995751E-4</v>
      </c>
      <c r="Q336" s="123">
        <v>5.3105616449995751E-4</v>
      </c>
      <c r="R336" s="123">
        <v>5.3105616449995751E-4</v>
      </c>
      <c r="S336" s="123">
        <v>2.6552808224997876E-4</v>
      </c>
      <c r="T336" s="123">
        <v>0</v>
      </c>
      <c r="U336" s="123">
        <v>0</v>
      </c>
      <c r="V336" s="123">
        <v>0</v>
      </c>
      <c r="W336" s="123" t="s">
        <v>2</v>
      </c>
      <c r="X336" s="123" t="s">
        <v>2</v>
      </c>
      <c r="Y336" s="123" t="s">
        <v>2</v>
      </c>
      <c r="Z336" s="123" t="s">
        <v>2</v>
      </c>
      <c r="AA336" s="123" t="s">
        <v>2</v>
      </c>
      <c r="AB336" s="123" t="s">
        <v>2</v>
      </c>
      <c r="AC336" s="123" t="s">
        <v>2</v>
      </c>
      <c r="AD336" s="123" t="s">
        <v>2</v>
      </c>
      <c r="AE336" s="123" t="s">
        <v>2</v>
      </c>
      <c r="AF336" s="122">
        <f t="shared" si="74"/>
        <v>2.3897527402498087E-3</v>
      </c>
      <c r="AG336" s="124">
        <f t="shared" si="75"/>
        <v>99.998937887671033</v>
      </c>
    </row>
    <row r="337" spans="1:33" ht="9.6" customHeight="1" x14ac:dyDescent="0.2">
      <c r="A337" s="120">
        <v>1.05</v>
      </c>
      <c r="B337" s="121">
        <v>1.1000000000000001</v>
      </c>
      <c r="C337" s="122">
        <v>0</v>
      </c>
      <c r="D337" s="123">
        <v>0</v>
      </c>
      <c r="E337" s="123">
        <v>0</v>
      </c>
      <c r="F337" s="123">
        <v>0</v>
      </c>
      <c r="G337" s="123">
        <v>0</v>
      </c>
      <c r="H337" s="123">
        <v>0</v>
      </c>
      <c r="I337" s="123">
        <v>0</v>
      </c>
      <c r="J337" s="123">
        <v>0</v>
      </c>
      <c r="K337" s="123">
        <v>0</v>
      </c>
      <c r="L337" s="123">
        <v>0</v>
      </c>
      <c r="M337" s="123">
        <v>0</v>
      </c>
      <c r="N337" s="123">
        <v>0</v>
      </c>
      <c r="O337" s="123">
        <v>0</v>
      </c>
      <c r="P337" s="123">
        <v>2.6552808224997876E-4</v>
      </c>
      <c r="Q337" s="123">
        <v>2.6552808224997876E-4</v>
      </c>
      <c r="R337" s="123">
        <v>0</v>
      </c>
      <c r="S337" s="123">
        <v>2.6552808224997876E-4</v>
      </c>
      <c r="T337" s="123">
        <v>0</v>
      </c>
      <c r="U337" s="123">
        <v>0</v>
      </c>
      <c r="V337" s="123">
        <v>0</v>
      </c>
      <c r="W337" s="123" t="s">
        <v>2</v>
      </c>
      <c r="X337" s="123" t="s">
        <v>2</v>
      </c>
      <c r="Y337" s="123" t="s">
        <v>2</v>
      </c>
      <c r="Z337" s="123" t="s">
        <v>2</v>
      </c>
      <c r="AA337" s="123" t="s">
        <v>2</v>
      </c>
      <c r="AB337" s="123" t="s">
        <v>2</v>
      </c>
      <c r="AC337" s="123" t="s">
        <v>2</v>
      </c>
      <c r="AD337" s="123" t="s">
        <v>2</v>
      </c>
      <c r="AE337" s="123" t="s">
        <v>2</v>
      </c>
      <c r="AF337" s="122">
        <f t="shared" si="74"/>
        <v>7.9658424674993627E-4</v>
      </c>
      <c r="AG337" s="124">
        <f t="shared" si="75"/>
        <v>99.99973447191779</v>
      </c>
    </row>
    <row r="338" spans="1:33" ht="9.6" customHeight="1" x14ac:dyDescent="0.2">
      <c r="A338" s="120" t="s">
        <v>2</v>
      </c>
      <c r="B338" s="121" t="s">
        <v>2</v>
      </c>
      <c r="C338" s="122" t="s">
        <v>2</v>
      </c>
      <c r="D338" s="123" t="s">
        <v>2</v>
      </c>
      <c r="E338" s="123" t="s">
        <v>2</v>
      </c>
      <c r="F338" s="123" t="s">
        <v>2</v>
      </c>
      <c r="G338" s="123" t="s">
        <v>2</v>
      </c>
      <c r="H338" s="123" t="s">
        <v>2</v>
      </c>
      <c r="I338" s="123" t="s">
        <v>2</v>
      </c>
      <c r="J338" s="123" t="s">
        <v>2</v>
      </c>
      <c r="K338" s="123" t="s">
        <v>2</v>
      </c>
      <c r="L338" s="123" t="s">
        <v>2</v>
      </c>
      <c r="M338" s="123" t="s">
        <v>2</v>
      </c>
      <c r="N338" s="123" t="s">
        <v>2</v>
      </c>
      <c r="O338" s="123" t="s">
        <v>2</v>
      </c>
      <c r="P338" s="123" t="s">
        <v>2</v>
      </c>
      <c r="Q338" s="123" t="s">
        <v>2</v>
      </c>
      <c r="R338" s="123" t="s">
        <v>2</v>
      </c>
      <c r="S338" s="123" t="s">
        <v>2</v>
      </c>
      <c r="T338" s="123" t="s">
        <v>2</v>
      </c>
      <c r="U338" s="123" t="s">
        <v>2</v>
      </c>
      <c r="V338" s="123" t="s">
        <v>2</v>
      </c>
      <c r="W338" s="123" t="s">
        <v>2</v>
      </c>
      <c r="X338" s="123" t="s">
        <v>2</v>
      </c>
      <c r="Y338" s="123" t="s">
        <v>2</v>
      </c>
      <c r="Z338" s="123" t="s">
        <v>2</v>
      </c>
      <c r="AA338" s="123" t="s">
        <v>2</v>
      </c>
      <c r="AB338" s="123" t="s">
        <v>2</v>
      </c>
      <c r="AC338" s="123" t="s">
        <v>2</v>
      </c>
      <c r="AD338" s="123" t="s">
        <v>2</v>
      </c>
      <c r="AE338" s="123" t="s">
        <v>2</v>
      </c>
      <c r="AF338" s="122">
        <f t="shared" si="74"/>
        <v>0</v>
      </c>
      <c r="AG338" s="124">
        <f t="shared" si="75"/>
        <v>99.99973447191779</v>
      </c>
    </row>
    <row r="339" spans="1:33" ht="9.6" customHeight="1" x14ac:dyDescent="0.2">
      <c r="A339" s="120" t="s">
        <v>2</v>
      </c>
      <c r="B339" s="121" t="s">
        <v>2</v>
      </c>
      <c r="C339" s="122" t="s">
        <v>2</v>
      </c>
      <c r="D339" s="123" t="s">
        <v>2</v>
      </c>
      <c r="E339" s="123" t="s">
        <v>2</v>
      </c>
      <c r="F339" s="123" t="s">
        <v>2</v>
      </c>
      <c r="G339" s="123" t="s">
        <v>2</v>
      </c>
      <c r="H339" s="123" t="s">
        <v>2</v>
      </c>
      <c r="I339" s="123" t="s">
        <v>2</v>
      </c>
      <c r="J339" s="123" t="s">
        <v>2</v>
      </c>
      <c r="K339" s="123" t="s">
        <v>2</v>
      </c>
      <c r="L339" s="123" t="s">
        <v>2</v>
      </c>
      <c r="M339" s="123" t="s">
        <v>2</v>
      </c>
      <c r="N339" s="123" t="s">
        <v>2</v>
      </c>
      <c r="O339" s="123" t="s">
        <v>2</v>
      </c>
      <c r="P339" s="123" t="s">
        <v>2</v>
      </c>
      <c r="Q339" s="123" t="s">
        <v>2</v>
      </c>
      <c r="R339" s="123" t="s">
        <v>2</v>
      </c>
      <c r="S339" s="123" t="s">
        <v>2</v>
      </c>
      <c r="T339" s="123" t="s">
        <v>2</v>
      </c>
      <c r="U339" s="123" t="s">
        <v>2</v>
      </c>
      <c r="V339" s="123" t="s">
        <v>2</v>
      </c>
      <c r="W339" s="123" t="s">
        <v>2</v>
      </c>
      <c r="X339" s="123" t="s">
        <v>2</v>
      </c>
      <c r="Y339" s="123" t="s">
        <v>2</v>
      </c>
      <c r="Z339" s="123" t="s">
        <v>2</v>
      </c>
      <c r="AA339" s="123" t="s">
        <v>2</v>
      </c>
      <c r="AB339" s="123" t="s">
        <v>2</v>
      </c>
      <c r="AC339" s="123" t="s">
        <v>2</v>
      </c>
      <c r="AD339" s="123" t="s">
        <v>2</v>
      </c>
      <c r="AE339" s="123" t="s">
        <v>2</v>
      </c>
      <c r="AF339" s="122">
        <f t="shared" si="74"/>
        <v>0</v>
      </c>
      <c r="AG339" s="124">
        <f t="shared" si="75"/>
        <v>99.99973447191779</v>
      </c>
    </row>
    <row r="340" spans="1:33" ht="9.6" customHeight="1" x14ac:dyDescent="0.2">
      <c r="A340" s="120" t="s">
        <v>2</v>
      </c>
      <c r="B340" s="121" t="s">
        <v>2</v>
      </c>
      <c r="C340" s="122" t="s">
        <v>2</v>
      </c>
      <c r="D340" s="123" t="s">
        <v>2</v>
      </c>
      <c r="E340" s="123" t="s">
        <v>2</v>
      </c>
      <c r="F340" s="123" t="s">
        <v>2</v>
      </c>
      <c r="G340" s="123" t="s">
        <v>2</v>
      </c>
      <c r="H340" s="123" t="s">
        <v>2</v>
      </c>
      <c r="I340" s="123" t="s">
        <v>2</v>
      </c>
      <c r="J340" s="123" t="s">
        <v>2</v>
      </c>
      <c r="K340" s="123" t="s">
        <v>2</v>
      </c>
      <c r="L340" s="123" t="s">
        <v>2</v>
      </c>
      <c r="M340" s="123" t="s">
        <v>2</v>
      </c>
      <c r="N340" s="123" t="s">
        <v>2</v>
      </c>
      <c r="O340" s="123" t="s">
        <v>2</v>
      </c>
      <c r="P340" s="123" t="s">
        <v>2</v>
      </c>
      <c r="Q340" s="123" t="s">
        <v>2</v>
      </c>
      <c r="R340" s="123" t="s">
        <v>2</v>
      </c>
      <c r="S340" s="123" t="s">
        <v>2</v>
      </c>
      <c r="T340" s="123" t="s">
        <v>2</v>
      </c>
      <c r="U340" s="123" t="s">
        <v>2</v>
      </c>
      <c r="V340" s="123" t="s">
        <v>2</v>
      </c>
      <c r="W340" s="123" t="s">
        <v>2</v>
      </c>
      <c r="X340" s="123" t="s">
        <v>2</v>
      </c>
      <c r="Y340" s="123" t="s">
        <v>2</v>
      </c>
      <c r="Z340" s="123" t="s">
        <v>2</v>
      </c>
      <c r="AA340" s="123" t="s">
        <v>2</v>
      </c>
      <c r="AB340" s="123" t="s">
        <v>2</v>
      </c>
      <c r="AC340" s="123" t="s">
        <v>2</v>
      </c>
      <c r="AD340" s="123" t="s">
        <v>2</v>
      </c>
      <c r="AE340" s="123" t="s">
        <v>2</v>
      </c>
      <c r="AF340" s="122">
        <f t="shared" si="74"/>
        <v>0</v>
      </c>
      <c r="AG340" s="124">
        <f t="shared" si="75"/>
        <v>99.99973447191779</v>
      </c>
    </row>
    <row r="341" spans="1:33" ht="9.6" customHeight="1" x14ac:dyDescent="0.2">
      <c r="A341" s="120" t="s">
        <v>2</v>
      </c>
      <c r="B341" s="121" t="s">
        <v>2</v>
      </c>
      <c r="C341" s="122" t="s">
        <v>2</v>
      </c>
      <c r="D341" s="123" t="s">
        <v>2</v>
      </c>
      <c r="E341" s="123" t="s">
        <v>2</v>
      </c>
      <c r="F341" s="123" t="s">
        <v>2</v>
      </c>
      <c r="G341" s="123" t="s">
        <v>2</v>
      </c>
      <c r="H341" s="123" t="s">
        <v>2</v>
      </c>
      <c r="I341" s="123" t="s">
        <v>2</v>
      </c>
      <c r="J341" s="123" t="s">
        <v>2</v>
      </c>
      <c r="K341" s="123" t="s">
        <v>2</v>
      </c>
      <c r="L341" s="123" t="s">
        <v>2</v>
      </c>
      <c r="M341" s="123" t="s">
        <v>2</v>
      </c>
      <c r="N341" s="123" t="s">
        <v>2</v>
      </c>
      <c r="O341" s="123" t="s">
        <v>2</v>
      </c>
      <c r="P341" s="123" t="s">
        <v>2</v>
      </c>
      <c r="Q341" s="123" t="s">
        <v>2</v>
      </c>
      <c r="R341" s="123" t="s">
        <v>2</v>
      </c>
      <c r="S341" s="123" t="s">
        <v>2</v>
      </c>
      <c r="T341" s="123" t="s">
        <v>2</v>
      </c>
      <c r="U341" s="123" t="s">
        <v>2</v>
      </c>
      <c r="V341" s="123" t="s">
        <v>2</v>
      </c>
      <c r="W341" s="123" t="s">
        <v>2</v>
      </c>
      <c r="X341" s="123" t="s">
        <v>2</v>
      </c>
      <c r="Y341" s="123" t="s">
        <v>2</v>
      </c>
      <c r="Z341" s="123" t="s">
        <v>2</v>
      </c>
      <c r="AA341" s="123" t="s">
        <v>2</v>
      </c>
      <c r="AB341" s="123" t="s">
        <v>2</v>
      </c>
      <c r="AC341" s="123" t="s">
        <v>2</v>
      </c>
      <c r="AD341" s="123" t="s">
        <v>2</v>
      </c>
      <c r="AE341" s="123" t="s">
        <v>2</v>
      </c>
      <c r="AF341" s="122">
        <f t="shared" si="74"/>
        <v>0</v>
      </c>
      <c r="AG341" s="124">
        <f t="shared" si="75"/>
        <v>99.99973447191779</v>
      </c>
    </row>
    <row r="342" spans="1:33" ht="9.6" customHeight="1" x14ac:dyDescent="0.2">
      <c r="A342" s="120" t="s">
        <v>2</v>
      </c>
      <c r="B342" s="121" t="s">
        <v>2</v>
      </c>
      <c r="C342" s="122" t="s">
        <v>2</v>
      </c>
      <c r="D342" s="123" t="s">
        <v>2</v>
      </c>
      <c r="E342" s="123" t="s">
        <v>2</v>
      </c>
      <c r="F342" s="123" t="s">
        <v>2</v>
      </c>
      <c r="G342" s="123" t="s">
        <v>2</v>
      </c>
      <c r="H342" s="123" t="s">
        <v>2</v>
      </c>
      <c r="I342" s="123" t="s">
        <v>2</v>
      </c>
      <c r="J342" s="123" t="s">
        <v>2</v>
      </c>
      <c r="K342" s="123" t="s">
        <v>2</v>
      </c>
      <c r="L342" s="123" t="s">
        <v>2</v>
      </c>
      <c r="M342" s="123" t="s">
        <v>2</v>
      </c>
      <c r="N342" s="123" t="s">
        <v>2</v>
      </c>
      <c r="O342" s="123" t="s">
        <v>2</v>
      </c>
      <c r="P342" s="123" t="s">
        <v>2</v>
      </c>
      <c r="Q342" s="123" t="s">
        <v>2</v>
      </c>
      <c r="R342" s="123" t="s">
        <v>2</v>
      </c>
      <c r="S342" s="123" t="s">
        <v>2</v>
      </c>
      <c r="T342" s="123" t="s">
        <v>2</v>
      </c>
      <c r="U342" s="123" t="s">
        <v>2</v>
      </c>
      <c r="V342" s="123" t="s">
        <v>2</v>
      </c>
      <c r="W342" s="123" t="s">
        <v>2</v>
      </c>
      <c r="X342" s="123" t="s">
        <v>2</v>
      </c>
      <c r="Y342" s="123" t="s">
        <v>2</v>
      </c>
      <c r="Z342" s="123" t="s">
        <v>2</v>
      </c>
      <c r="AA342" s="123" t="s">
        <v>2</v>
      </c>
      <c r="AB342" s="123" t="s">
        <v>2</v>
      </c>
      <c r="AC342" s="123" t="s">
        <v>2</v>
      </c>
      <c r="AD342" s="123" t="s">
        <v>2</v>
      </c>
      <c r="AE342" s="123" t="s">
        <v>2</v>
      </c>
      <c r="AF342" s="122">
        <f t="shared" si="74"/>
        <v>0</v>
      </c>
      <c r="AG342" s="124">
        <f t="shared" si="75"/>
        <v>99.99973447191779</v>
      </c>
    </row>
    <row r="343" spans="1:33" ht="9.6" customHeight="1" x14ac:dyDescent="0.2">
      <c r="A343" s="120" t="s">
        <v>2</v>
      </c>
      <c r="B343" s="121" t="s">
        <v>2</v>
      </c>
      <c r="C343" s="122" t="s">
        <v>2</v>
      </c>
      <c r="D343" s="123" t="s">
        <v>2</v>
      </c>
      <c r="E343" s="123" t="s">
        <v>2</v>
      </c>
      <c r="F343" s="123" t="s">
        <v>2</v>
      </c>
      <c r="G343" s="123" t="s">
        <v>2</v>
      </c>
      <c r="H343" s="123" t="s">
        <v>2</v>
      </c>
      <c r="I343" s="123" t="s">
        <v>2</v>
      </c>
      <c r="J343" s="123" t="s">
        <v>2</v>
      </c>
      <c r="K343" s="123" t="s">
        <v>2</v>
      </c>
      <c r="L343" s="123" t="s">
        <v>2</v>
      </c>
      <c r="M343" s="123" t="s">
        <v>2</v>
      </c>
      <c r="N343" s="123" t="s">
        <v>2</v>
      </c>
      <c r="O343" s="123" t="s">
        <v>2</v>
      </c>
      <c r="P343" s="123" t="s">
        <v>2</v>
      </c>
      <c r="Q343" s="123" t="s">
        <v>2</v>
      </c>
      <c r="R343" s="123" t="s">
        <v>2</v>
      </c>
      <c r="S343" s="123" t="s">
        <v>2</v>
      </c>
      <c r="T343" s="123" t="s">
        <v>2</v>
      </c>
      <c r="U343" s="123" t="s">
        <v>2</v>
      </c>
      <c r="V343" s="123" t="s">
        <v>2</v>
      </c>
      <c r="W343" s="123" t="s">
        <v>2</v>
      </c>
      <c r="X343" s="123" t="s">
        <v>2</v>
      </c>
      <c r="Y343" s="123" t="s">
        <v>2</v>
      </c>
      <c r="Z343" s="123" t="s">
        <v>2</v>
      </c>
      <c r="AA343" s="123" t="s">
        <v>2</v>
      </c>
      <c r="AB343" s="123" t="s">
        <v>2</v>
      </c>
      <c r="AC343" s="123" t="s">
        <v>2</v>
      </c>
      <c r="AD343" s="123" t="s">
        <v>2</v>
      </c>
      <c r="AE343" s="123" t="s">
        <v>2</v>
      </c>
      <c r="AF343" s="122">
        <f t="shared" si="74"/>
        <v>0</v>
      </c>
      <c r="AG343" s="124">
        <f t="shared" si="75"/>
        <v>99.99973447191779</v>
      </c>
    </row>
    <row r="344" spans="1:33" ht="9.6" customHeight="1" x14ac:dyDescent="0.2">
      <c r="A344" s="120" t="s">
        <v>2</v>
      </c>
      <c r="B344" s="121" t="s">
        <v>2</v>
      </c>
      <c r="C344" s="122" t="s">
        <v>2</v>
      </c>
      <c r="D344" s="123" t="s">
        <v>2</v>
      </c>
      <c r="E344" s="123" t="s">
        <v>2</v>
      </c>
      <c r="F344" s="123" t="s">
        <v>2</v>
      </c>
      <c r="G344" s="123" t="s">
        <v>2</v>
      </c>
      <c r="H344" s="123" t="s">
        <v>2</v>
      </c>
      <c r="I344" s="123" t="s">
        <v>2</v>
      </c>
      <c r="J344" s="123" t="s">
        <v>2</v>
      </c>
      <c r="K344" s="123" t="s">
        <v>2</v>
      </c>
      <c r="L344" s="123" t="s">
        <v>2</v>
      </c>
      <c r="M344" s="123" t="s">
        <v>2</v>
      </c>
      <c r="N344" s="123" t="s">
        <v>2</v>
      </c>
      <c r="O344" s="123" t="s">
        <v>2</v>
      </c>
      <c r="P344" s="123" t="s">
        <v>2</v>
      </c>
      <c r="Q344" s="123" t="s">
        <v>2</v>
      </c>
      <c r="R344" s="123" t="s">
        <v>2</v>
      </c>
      <c r="S344" s="123" t="s">
        <v>2</v>
      </c>
      <c r="T344" s="123" t="s">
        <v>2</v>
      </c>
      <c r="U344" s="123" t="s">
        <v>2</v>
      </c>
      <c r="V344" s="123" t="s">
        <v>2</v>
      </c>
      <c r="W344" s="123" t="s">
        <v>2</v>
      </c>
      <c r="X344" s="123" t="s">
        <v>2</v>
      </c>
      <c r="Y344" s="123" t="s">
        <v>2</v>
      </c>
      <c r="Z344" s="123" t="s">
        <v>2</v>
      </c>
      <c r="AA344" s="123" t="s">
        <v>2</v>
      </c>
      <c r="AB344" s="123" t="s">
        <v>2</v>
      </c>
      <c r="AC344" s="123" t="s">
        <v>2</v>
      </c>
      <c r="AD344" s="123" t="s">
        <v>2</v>
      </c>
      <c r="AE344" s="123" t="s">
        <v>2</v>
      </c>
      <c r="AF344" s="122">
        <f t="shared" si="74"/>
        <v>0</v>
      </c>
      <c r="AG344" s="124">
        <f t="shared" si="75"/>
        <v>99.99973447191779</v>
      </c>
    </row>
    <row r="345" spans="1:33" ht="9.6" customHeight="1" x14ac:dyDescent="0.2">
      <c r="A345" s="120" t="s">
        <v>2</v>
      </c>
      <c r="B345" s="121" t="s">
        <v>2</v>
      </c>
      <c r="C345" s="122" t="s">
        <v>2</v>
      </c>
      <c r="D345" s="123" t="s">
        <v>2</v>
      </c>
      <c r="E345" s="123" t="s">
        <v>2</v>
      </c>
      <c r="F345" s="123" t="s">
        <v>2</v>
      </c>
      <c r="G345" s="123" t="s">
        <v>2</v>
      </c>
      <c r="H345" s="123" t="s">
        <v>2</v>
      </c>
      <c r="I345" s="123" t="s">
        <v>2</v>
      </c>
      <c r="J345" s="123" t="s">
        <v>2</v>
      </c>
      <c r="K345" s="123" t="s">
        <v>2</v>
      </c>
      <c r="L345" s="123" t="s">
        <v>2</v>
      </c>
      <c r="M345" s="123" t="s">
        <v>2</v>
      </c>
      <c r="N345" s="123" t="s">
        <v>2</v>
      </c>
      <c r="O345" s="123" t="s">
        <v>2</v>
      </c>
      <c r="P345" s="123" t="s">
        <v>2</v>
      </c>
      <c r="Q345" s="123" t="s">
        <v>2</v>
      </c>
      <c r="R345" s="123" t="s">
        <v>2</v>
      </c>
      <c r="S345" s="123" t="s">
        <v>2</v>
      </c>
      <c r="T345" s="123" t="s">
        <v>2</v>
      </c>
      <c r="U345" s="123" t="s">
        <v>2</v>
      </c>
      <c r="V345" s="123" t="s">
        <v>2</v>
      </c>
      <c r="W345" s="123" t="s">
        <v>2</v>
      </c>
      <c r="X345" s="123" t="s">
        <v>2</v>
      </c>
      <c r="Y345" s="123" t="s">
        <v>2</v>
      </c>
      <c r="Z345" s="123" t="s">
        <v>2</v>
      </c>
      <c r="AA345" s="123" t="s">
        <v>2</v>
      </c>
      <c r="AB345" s="123" t="s">
        <v>2</v>
      </c>
      <c r="AC345" s="123" t="s">
        <v>2</v>
      </c>
      <c r="AD345" s="123" t="s">
        <v>2</v>
      </c>
      <c r="AE345" s="123" t="s">
        <v>2</v>
      </c>
      <c r="AF345" s="122">
        <f t="shared" si="74"/>
        <v>0</v>
      </c>
      <c r="AG345" s="124">
        <f t="shared" si="75"/>
        <v>99.99973447191779</v>
      </c>
    </row>
    <row r="346" spans="1:33" ht="9.6" customHeight="1" x14ac:dyDescent="0.2">
      <c r="A346" s="120" t="s">
        <v>2</v>
      </c>
      <c r="B346" s="121" t="s">
        <v>2</v>
      </c>
      <c r="C346" s="122" t="s">
        <v>2</v>
      </c>
      <c r="D346" s="123" t="s">
        <v>2</v>
      </c>
      <c r="E346" s="123" t="s">
        <v>2</v>
      </c>
      <c r="F346" s="123" t="s">
        <v>2</v>
      </c>
      <c r="G346" s="123" t="s">
        <v>2</v>
      </c>
      <c r="H346" s="123" t="s">
        <v>2</v>
      </c>
      <c r="I346" s="123" t="s">
        <v>2</v>
      </c>
      <c r="J346" s="123" t="s">
        <v>2</v>
      </c>
      <c r="K346" s="123" t="s">
        <v>2</v>
      </c>
      <c r="L346" s="123" t="s">
        <v>2</v>
      </c>
      <c r="M346" s="123" t="s">
        <v>2</v>
      </c>
      <c r="N346" s="123" t="s">
        <v>2</v>
      </c>
      <c r="O346" s="123" t="s">
        <v>2</v>
      </c>
      <c r="P346" s="123" t="s">
        <v>2</v>
      </c>
      <c r="Q346" s="123" t="s">
        <v>2</v>
      </c>
      <c r="R346" s="123" t="s">
        <v>2</v>
      </c>
      <c r="S346" s="123" t="s">
        <v>2</v>
      </c>
      <c r="T346" s="123" t="s">
        <v>2</v>
      </c>
      <c r="U346" s="123" t="s">
        <v>2</v>
      </c>
      <c r="V346" s="123" t="s">
        <v>2</v>
      </c>
      <c r="W346" s="123" t="s">
        <v>2</v>
      </c>
      <c r="X346" s="123" t="s">
        <v>2</v>
      </c>
      <c r="Y346" s="123" t="s">
        <v>2</v>
      </c>
      <c r="Z346" s="123" t="s">
        <v>2</v>
      </c>
      <c r="AA346" s="123" t="s">
        <v>2</v>
      </c>
      <c r="AB346" s="123" t="s">
        <v>2</v>
      </c>
      <c r="AC346" s="123" t="s">
        <v>2</v>
      </c>
      <c r="AD346" s="123" t="s">
        <v>2</v>
      </c>
      <c r="AE346" s="123" t="s">
        <v>2</v>
      </c>
      <c r="AF346" s="122">
        <f t="shared" si="74"/>
        <v>0</v>
      </c>
      <c r="AG346" s="124">
        <f t="shared" si="75"/>
        <v>99.99973447191779</v>
      </c>
    </row>
    <row r="347" spans="1:33" ht="9.6" customHeight="1" x14ac:dyDescent="0.2">
      <c r="A347" s="120" t="s">
        <v>2</v>
      </c>
      <c r="B347" s="121" t="s">
        <v>2</v>
      </c>
      <c r="C347" s="122" t="s">
        <v>2</v>
      </c>
      <c r="D347" s="123" t="s">
        <v>2</v>
      </c>
      <c r="E347" s="123" t="s">
        <v>2</v>
      </c>
      <c r="F347" s="123" t="s">
        <v>2</v>
      </c>
      <c r="G347" s="123" t="s">
        <v>2</v>
      </c>
      <c r="H347" s="123" t="s">
        <v>2</v>
      </c>
      <c r="I347" s="123" t="s">
        <v>2</v>
      </c>
      <c r="J347" s="123" t="s">
        <v>2</v>
      </c>
      <c r="K347" s="123" t="s">
        <v>2</v>
      </c>
      <c r="L347" s="123" t="s">
        <v>2</v>
      </c>
      <c r="M347" s="123" t="s">
        <v>2</v>
      </c>
      <c r="N347" s="123" t="s">
        <v>2</v>
      </c>
      <c r="O347" s="123" t="s">
        <v>2</v>
      </c>
      <c r="P347" s="123" t="s">
        <v>2</v>
      </c>
      <c r="Q347" s="123" t="s">
        <v>2</v>
      </c>
      <c r="R347" s="123" t="s">
        <v>2</v>
      </c>
      <c r="S347" s="123" t="s">
        <v>2</v>
      </c>
      <c r="T347" s="123" t="s">
        <v>2</v>
      </c>
      <c r="U347" s="123" t="s">
        <v>2</v>
      </c>
      <c r="V347" s="123" t="s">
        <v>2</v>
      </c>
      <c r="W347" s="123" t="s">
        <v>2</v>
      </c>
      <c r="X347" s="123" t="s">
        <v>2</v>
      </c>
      <c r="Y347" s="123" t="s">
        <v>2</v>
      </c>
      <c r="Z347" s="123" t="s">
        <v>2</v>
      </c>
      <c r="AA347" s="123" t="s">
        <v>2</v>
      </c>
      <c r="AB347" s="123" t="s">
        <v>2</v>
      </c>
      <c r="AC347" s="123" t="s">
        <v>2</v>
      </c>
      <c r="AD347" s="123" t="s">
        <v>2</v>
      </c>
      <c r="AE347" s="123" t="s">
        <v>2</v>
      </c>
      <c r="AF347" s="122">
        <f t="shared" si="74"/>
        <v>0</v>
      </c>
      <c r="AG347" s="124">
        <f t="shared" si="75"/>
        <v>99.99973447191779</v>
      </c>
    </row>
    <row r="348" spans="1:33" ht="9.6" customHeight="1" x14ac:dyDescent="0.2">
      <c r="A348" s="120" t="s">
        <v>2</v>
      </c>
      <c r="B348" s="121" t="s">
        <v>2</v>
      </c>
      <c r="C348" s="122" t="s">
        <v>2</v>
      </c>
      <c r="D348" s="123" t="s">
        <v>2</v>
      </c>
      <c r="E348" s="123" t="s">
        <v>2</v>
      </c>
      <c r="F348" s="123" t="s">
        <v>2</v>
      </c>
      <c r="G348" s="123" t="s">
        <v>2</v>
      </c>
      <c r="H348" s="123" t="s">
        <v>2</v>
      </c>
      <c r="I348" s="123" t="s">
        <v>2</v>
      </c>
      <c r="J348" s="123" t="s">
        <v>2</v>
      </c>
      <c r="K348" s="123" t="s">
        <v>2</v>
      </c>
      <c r="L348" s="123" t="s">
        <v>2</v>
      </c>
      <c r="M348" s="123" t="s">
        <v>2</v>
      </c>
      <c r="N348" s="123" t="s">
        <v>2</v>
      </c>
      <c r="O348" s="123" t="s">
        <v>2</v>
      </c>
      <c r="P348" s="123" t="s">
        <v>2</v>
      </c>
      <c r="Q348" s="123" t="s">
        <v>2</v>
      </c>
      <c r="R348" s="123" t="s">
        <v>2</v>
      </c>
      <c r="S348" s="123" t="s">
        <v>2</v>
      </c>
      <c r="T348" s="123" t="s">
        <v>2</v>
      </c>
      <c r="U348" s="123" t="s">
        <v>2</v>
      </c>
      <c r="V348" s="123" t="s">
        <v>2</v>
      </c>
      <c r="W348" s="123" t="s">
        <v>2</v>
      </c>
      <c r="X348" s="123" t="s">
        <v>2</v>
      </c>
      <c r="Y348" s="123" t="s">
        <v>2</v>
      </c>
      <c r="Z348" s="123" t="s">
        <v>2</v>
      </c>
      <c r="AA348" s="123" t="s">
        <v>2</v>
      </c>
      <c r="AB348" s="123" t="s">
        <v>2</v>
      </c>
      <c r="AC348" s="123" t="s">
        <v>2</v>
      </c>
      <c r="AD348" s="123" t="s">
        <v>2</v>
      </c>
      <c r="AE348" s="123" t="s">
        <v>2</v>
      </c>
      <c r="AF348" s="122">
        <f t="shared" si="74"/>
        <v>0</v>
      </c>
      <c r="AG348" s="124">
        <f t="shared" si="75"/>
        <v>99.99973447191779</v>
      </c>
    </row>
    <row r="349" spans="1:33" ht="9.6" customHeight="1" x14ac:dyDescent="0.2">
      <c r="A349" s="120" t="s">
        <v>2</v>
      </c>
      <c r="B349" s="121" t="s">
        <v>2</v>
      </c>
      <c r="C349" s="122" t="s">
        <v>2</v>
      </c>
      <c r="D349" s="123" t="s">
        <v>2</v>
      </c>
      <c r="E349" s="123" t="s">
        <v>2</v>
      </c>
      <c r="F349" s="123" t="s">
        <v>2</v>
      </c>
      <c r="G349" s="123" t="s">
        <v>2</v>
      </c>
      <c r="H349" s="123" t="s">
        <v>2</v>
      </c>
      <c r="I349" s="123" t="s">
        <v>2</v>
      </c>
      <c r="J349" s="123" t="s">
        <v>2</v>
      </c>
      <c r="K349" s="123" t="s">
        <v>2</v>
      </c>
      <c r="L349" s="123" t="s">
        <v>2</v>
      </c>
      <c r="M349" s="123" t="s">
        <v>2</v>
      </c>
      <c r="N349" s="123" t="s">
        <v>2</v>
      </c>
      <c r="O349" s="123" t="s">
        <v>2</v>
      </c>
      <c r="P349" s="123" t="s">
        <v>2</v>
      </c>
      <c r="Q349" s="123" t="s">
        <v>2</v>
      </c>
      <c r="R349" s="123" t="s">
        <v>2</v>
      </c>
      <c r="S349" s="123" t="s">
        <v>2</v>
      </c>
      <c r="T349" s="123" t="s">
        <v>2</v>
      </c>
      <c r="U349" s="123" t="s">
        <v>2</v>
      </c>
      <c r="V349" s="123" t="s">
        <v>2</v>
      </c>
      <c r="W349" s="123" t="s">
        <v>2</v>
      </c>
      <c r="X349" s="123" t="s">
        <v>2</v>
      </c>
      <c r="Y349" s="123" t="s">
        <v>2</v>
      </c>
      <c r="Z349" s="123" t="s">
        <v>2</v>
      </c>
      <c r="AA349" s="123" t="s">
        <v>2</v>
      </c>
      <c r="AB349" s="123" t="s">
        <v>2</v>
      </c>
      <c r="AC349" s="123" t="s">
        <v>2</v>
      </c>
      <c r="AD349" s="123" t="s">
        <v>2</v>
      </c>
      <c r="AE349" s="123" t="s">
        <v>2</v>
      </c>
      <c r="AF349" s="122">
        <f t="shared" si="74"/>
        <v>0</v>
      </c>
      <c r="AG349" s="124">
        <f t="shared" si="75"/>
        <v>99.99973447191779</v>
      </c>
    </row>
    <row r="350" spans="1:33" ht="9.6" customHeight="1" x14ac:dyDescent="0.2">
      <c r="A350" s="120" t="s">
        <v>2</v>
      </c>
      <c r="B350" s="121" t="s">
        <v>2</v>
      </c>
      <c r="C350" s="122" t="s">
        <v>2</v>
      </c>
      <c r="D350" s="123" t="s">
        <v>2</v>
      </c>
      <c r="E350" s="123" t="s">
        <v>2</v>
      </c>
      <c r="F350" s="123" t="s">
        <v>2</v>
      </c>
      <c r="G350" s="123" t="s">
        <v>2</v>
      </c>
      <c r="H350" s="123" t="s">
        <v>2</v>
      </c>
      <c r="I350" s="123" t="s">
        <v>2</v>
      </c>
      <c r="J350" s="123" t="s">
        <v>2</v>
      </c>
      <c r="K350" s="123" t="s">
        <v>2</v>
      </c>
      <c r="L350" s="123" t="s">
        <v>2</v>
      </c>
      <c r="M350" s="123" t="s">
        <v>2</v>
      </c>
      <c r="N350" s="123" t="s">
        <v>2</v>
      </c>
      <c r="O350" s="123" t="s">
        <v>2</v>
      </c>
      <c r="P350" s="123" t="s">
        <v>2</v>
      </c>
      <c r="Q350" s="123" t="s">
        <v>2</v>
      </c>
      <c r="R350" s="123" t="s">
        <v>2</v>
      </c>
      <c r="S350" s="123" t="s">
        <v>2</v>
      </c>
      <c r="T350" s="123" t="s">
        <v>2</v>
      </c>
      <c r="U350" s="123" t="s">
        <v>2</v>
      </c>
      <c r="V350" s="123" t="s">
        <v>2</v>
      </c>
      <c r="W350" s="123" t="s">
        <v>2</v>
      </c>
      <c r="X350" s="123" t="s">
        <v>2</v>
      </c>
      <c r="Y350" s="123" t="s">
        <v>2</v>
      </c>
      <c r="Z350" s="123" t="s">
        <v>2</v>
      </c>
      <c r="AA350" s="123" t="s">
        <v>2</v>
      </c>
      <c r="AB350" s="123" t="s">
        <v>2</v>
      </c>
      <c r="AC350" s="123" t="s">
        <v>2</v>
      </c>
      <c r="AD350" s="123" t="s">
        <v>2</v>
      </c>
      <c r="AE350" s="123" t="s">
        <v>2</v>
      </c>
      <c r="AF350" s="122">
        <f t="shared" si="74"/>
        <v>0</v>
      </c>
      <c r="AG350" s="124">
        <f t="shared" si="75"/>
        <v>99.99973447191779</v>
      </c>
    </row>
    <row r="351" spans="1:33" ht="9.6" customHeight="1" x14ac:dyDescent="0.2">
      <c r="A351" s="120" t="s">
        <v>2</v>
      </c>
      <c r="B351" s="121" t="s">
        <v>2</v>
      </c>
      <c r="C351" s="122" t="s">
        <v>2</v>
      </c>
      <c r="D351" s="123" t="s">
        <v>2</v>
      </c>
      <c r="E351" s="123" t="s">
        <v>2</v>
      </c>
      <c r="F351" s="123" t="s">
        <v>2</v>
      </c>
      <c r="G351" s="123" t="s">
        <v>2</v>
      </c>
      <c r="H351" s="123" t="s">
        <v>2</v>
      </c>
      <c r="I351" s="123" t="s">
        <v>2</v>
      </c>
      <c r="J351" s="123" t="s">
        <v>2</v>
      </c>
      <c r="K351" s="123" t="s">
        <v>2</v>
      </c>
      <c r="L351" s="123" t="s">
        <v>2</v>
      </c>
      <c r="M351" s="123" t="s">
        <v>2</v>
      </c>
      <c r="N351" s="123" t="s">
        <v>2</v>
      </c>
      <c r="O351" s="123" t="s">
        <v>2</v>
      </c>
      <c r="P351" s="123" t="s">
        <v>2</v>
      </c>
      <c r="Q351" s="123" t="s">
        <v>2</v>
      </c>
      <c r="R351" s="123" t="s">
        <v>2</v>
      </c>
      <c r="S351" s="123" t="s">
        <v>2</v>
      </c>
      <c r="T351" s="123" t="s">
        <v>2</v>
      </c>
      <c r="U351" s="123" t="s">
        <v>2</v>
      </c>
      <c r="V351" s="123" t="s">
        <v>2</v>
      </c>
      <c r="W351" s="123" t="s">
        <v>2</v>
      </c>
      <c r="X351" s="123" t="s">
        <v>2</v>
      </c>
      <c r="Y351" s="123" t="s">
        <v>2</v>
      </c>
      <c r="Z351" s="123" t="s">
        <v>2</v>
      </c>
      <c r="AA351" s="123" t="s">
        <v>2</v>
      </c>
      <c r="AB351" s="123" t="s">
        <v>2</v>
      </c>
      <c r="AC351" s="123" t="s">
        <v>2</v>
      </c>
      <c r="AD351" s="123" t="s">
        <v>2</v>
      </c>
      <c r="AE351" s="123" t="s">
        <v>2</v>
      </c>
      <c r="AF351" s="122">
        <f t="shared" si="74"/>
        <v>0</v>
      </c>
      <c r="AG351" s="124">
        <f t="shared" si="75"/>
        <v>99.99973447191779</v>
      </c>
    </row>
    <row r="352" spans="1:33" ht="9.6" customHeight="1" x14ac:dyDescent="0.2">
      <c r="A352" s="120" t="s">
        <v>2</v>
      </c>
      <c r="B352" s="121" t="s">
        <v>2</v>
      </c>
      <c r="C352" s="122" t="s">
        <v>2</v>
      </c>
      <c r="D352" s="123" t="s">
        <v>2</v>
      </c>
      <c r="E352" s="123" t="s">
        <v>2</v>
      </c>
      <c r="F352" s="123" t="s">
        <v>2</v>
      </c>
      <c r="G352" s="123" t="s">
        <v>2</v>
      </c>
      <c r="H352" s="123" t="s">
        <v>2</v>
      </c>
      <c r="I352" s="123" t="s">
        <v>2</v>
      </c>
      <c r="J352" s="123" t="s">
        <v>2</v>
      </c>
      <c r="K352" s="123" t="s">
        <v>2</v>
      </c>
      <c r="L352" s="123" t="s">
        <v>2</v>
      </c>
      <c r="M352" s="123" t="s">
        <v>2</v>
      </c>
      <c r="N352" s="123" t="s">
        <v>2</v>
      </c>
      <c r="O352" s="123" t="s">
        <v>2</v>
      </c>
      <c r="P352" s="123" t="s">
        <v>2</v>
      </c>
      <c r="Q352" s="123" t="s">
        <v>2</v>
      </c>
      <c r="R352" s="123" t="s">
        <v>2</v>
      </c>
      <c r="S352" s="123" t="s">
        <v>2</v>
      </c>
      <c r="T352" s="123" t="s">
        <v>2</v>
      </c>
      <c r="U352" s="123" t="s">
        <v>2</v>
      </c>
      <c r="V352" s="123" t="s">
        <v>2</v>
      </c>
      <c r="W352" s="123" t="s">
        <v>2</v>
      </c>
      <c r="X352" s="123" t="s">
        <v>2</v>
      </c>
      <c r="Y352" s="123" t="s">
        <v>2</v>
      </c>
      <c r="Z352" s="123" t="s">
        <v>2</v>
      </c>
      <c r="AA352" s="123" t="s">
        <v>2</v>
      </c>
      <c r="AB352" s="123" t="s">
        <v>2</v>
      </c>
      <c r="AC352" s="123" t="s">
        <v>2</v>
      </c>
      <c r="AD352" s="123" t="s">
        <v>2</v>
      </c>
      <c r="AE352" s="123" t="s">
        <v>2</v>
      </c>
      <c r="AF352" s="122">
        <f t="shared" si="74"/>
        <v>0</v>
      </c>
      <c r="AG352" s="124">
        <f t="shared" si="75"/>
        <v>99.99973447191779</v>
      </c>
    </row>
    <row r="353" spans="1:33" ht="9.6" customHeight="1" x14ac:dyDescent="0.2">
      <c r="A353" s="120" t="s">
        <v>2</v>
      </c>
      <c r="B353" s="121" t="s">
        <v>2</v>
      </c>
      <c r="C353" s="122" t="s">
        <v>2</v>
      </c>
      <c r="D353" s="123" t="s">
        <v>2</v>
      </c>
      <c r="E353" s="123" t="s">
        <v>2</v>
      </c>
      <c r="F353" s="123" t="s">
        <v>2</v>
      </c>
      <c r="G353" s="123" t="s">
        <v>2</v>
      </c>
      <c r="H353" s="123" t="s">
        <v>2</v>
      </c>
      <c r="I353" s="123" t="s">
        <v>2</v>
      </c>
      <c r="J353" s="123" t="s">
        <v>2</v>
      </c>
      <c r="K353" s="123" t="s">
        <v>2</v>
      </c>
      <c r="L353" s="123" t="s">
        <v>2</v>
      </c>
      <c r="M353" s="123" t="s">
        <v>2</v>
      </c>
      <c r="N353" s="123" t="s">
        <v>2</v>
      </c>
      <c r="O353" s="123" t="s">
        <v>2</v>
      </c>
      <c r="P353" s="123" t="s">
        <v>2</v>
      </c>
      <c r="Q353" s="123" t="s">
        <v>2</v>
      </c>
      <c r="R353" s="123" t="s">
        <v>2</v>
      </c>
      <c r="S353" s="123" t="s">
        <v>2</v>
      </c>
      <c r="T353" s="123" t="s">
        <v>2</v>
      </c>
      <c r="U353" s="123" t="s">
        <v>2</v>
      </c>
      <c r="V353" s="123" t="s">
        <v>2</v>
      </c>
      <c r="W353" s="123" t="s">
        <v>2</v>
      </c>
      <c r="X353" s="123" t="s">
        <v>2</v>
      </c>
      <c r="Y353" s="123" t="s">
        <v>2</v>
      </c>
      <c r="Z353" s="123" t="s">
        <v>2</v>
      </c>
      <c r="AA353" s="123" t="s">
        <v>2</v>
      </c>
      <c r="AB353" s="123" t="s">
        <v>2</v>
      </c>
      <c r="AC353" s="123" t="s">
        <v>2</v>
      </c>
      <c r="AD353" s="123" t="s">
        <v>2</v>
      </c>
      <c r="AE353" s="123" t="s">
        <v>2</v>
      </c>
      <c r="AF353" s="122">
        <f t="shared" si="74"/>
        <v>0</v>
      </c>
      <c r="AG353" s="124">
        <f t="shared" si="75"/>
        <v>99.99973447191779</v>
      </c>
    </row>
    <row r="354" spans="1:33" ht="9.6" customHeight="1" x14ac:dyDescent="0.2">
      <c r="A354" s="120" t="s">
        <v>2</v>
      </c>
      <c r="B354" s="121" t="s">
        <v>2</v>
      </c>
      <c r="C354" s="122" t="s">
        <v>2</v>
      </c>
      <c r="D354" s="123" t="s">
        <v>2</v>
      </c>
      <c r="E354" s="123" t="s">
        <v>2</v>
      </c>
      <c r="F354" s="123" t="s">
        <v>2</v>
      </c>
      <c r="G354" s="123" t="s">
        <v>2</v>
      </c>
      <c r="H354" s="123" t="s">
        <v>2</v>
      </c>
      <c r="I354" s="123" t="s">
        <v>2</v>
      </c>
      <c r="J354" s="123" t="s">
        <v>2</v>
      </c>
      <c r="K354" s="123" t="s">
        <v>2</v>
      </c>
      <c r="L354" s="123" t="s">
        <v>2</v>
      </c>
      <c r="M354" s="123" t="s">
        <v>2</v>
      </c>
      <c r="N354" s="123" t="s">
        <v>2</v>
      </c>
      <c r="O354" s="123" t="s">
        <v>2</v>
      </c>
      <c r="P354" s="123" t="s">
        <v>2</v>
      </c>
      <c r="Q354" s="123" t="s">
        <v>2</v>
      </c>
      <c r="R354" s="123" t="s">
        <v>2</v>
      </c>
      <c r="S354" s="123" t="s">
        <v>2</v>
      </c>
      <c r="T354" s="123" t="s">
        <v>2</v>
      </c>
      <c r="U354" s="123" t="s">
        <v>2</v>
      </c>
      <c r="V354" s="123" t="s">
        <v>2</v>
      </c>
      <c r="W354" s="123" t="s">
        <v>2</v>
      </c>
      <c r="X354" s="123" t="s">
        <v>2</v>
      </c>
      <c r="Y354" s="123" t="s">
        <v>2</v>
      </c>
      <c r="Z354" s="123" t="s">
        <v>2</v>
      </c>
      <c r="AA354" s="123" t="s">
        <v>2</v>
      </c>
      <c r="AB354" s="123" t="s">
        <v>2</v>
      </c>
      <c r="AC354" s="123" t="s">
        <v>2</v>
      </c>
      <c r="AD354" s="123" t="s">
        <v>2</v>
      </c>
      <c r="AE354" s="123" t="s">
        <v>2</v>
      </c>
      <c r="AF354" s="122">
        <f t="shared" si="74"/>
        <v>0</v>
      </c>
      <c r="AG354" s="124">
        <f t="shared" si="75"/>
        <v>99.99973447191779</v>
      </c>
    </row>
    <row r="355" spans="1:33" ht="9.6" customHeight="1" x14ac:dyDescent="0.2">
      <c r="A355" s="120" t="s">
        <v>2</v>
      </c>
      <c r="B355" s="121" t="s">
        <v>2</v>
      </c>
      <c r="C355" s="122" t="s">
        <v>2</v>
      </c>
      <c r="D355" s="123" t="s">
        <v>2</v>
      </c>
      <c r="E355" s="123" t="s">
        <v>2</v>
      </c>
      <c r="F355" s="123" t="s">
        <v>2</v>
      </c>
      <c r="G355" s="123" t="s">
        <v>2</v>
      </c>
      <c r="H355" s="123" t="s">
        <v>2</v>
      </c>
      <c r="I355" s="123" t="s">
        <v>2</v>
      </c>
      <c r="J355" s="123" t="s">
        <v>2</v>
      </c>
      <c r="K355" s="123" t="s">
        <v>2</v>
      </c>
      <c r="L355" s="123" t="s">
        <v>2</v>
      </c>
      <c r="M355" s="123" t="s">
        <v>2</v>
      </c>
      <c r="N355" s="123" t="s">
        <v>2</v>
      </c>
      <c r="O355" s="123" t="s">
        <v>2</v>
      </c>
      <c r="P355" s="123" t="s">
        <v>2</v>
      </c>
      <c r="Q355" s="123" t="s">
        <v>2</v>
      </c>
      <c r="R355" s="123" t="s">
        <v>2</v>
      </c>
      <c r="S355" s="123" t="s">
        <v>2</v>
      </c>
      <c r="T355" s="123" t="s">
        <v>2</v>
      </c>
      <c r="U355" s="123" t="s">
        <v>2</v>
      </c>
      <c r="V355" s="123" t="s">
        <v>2</v>
      </c>
      <c r="W355" s="123" t="s">
        <v>2</v>
      </c>
      <c r="X355" s="123" t="s">
        <v>2</v>
      </c>
      <c r="Y355" s="123" t="s">
        <v>2</v>
      </c>
      <c r="Z355" s="123" t="s">
        <v>2</v>
      </c>
      <c r="AA355" s="123" t="s">
        <v>2</v>
      </c>
      <c r="AB355" s="123" t="s">
        <v>2</v>
      </c>
      <c r="AC355" s="123" t="s">
        <v>2</v>
      </c>
      <c r="AD355" s="123" t="s">
        <v>2</v>
      </c>
      <c r="AE355" s="123" t="s">
        <v>2</v>
      </c>
      <c r="AF355" s="122">
        <f t="shared" si="74"/>
        <v>0</v>
      </c>
      <c r="AG355" s="124">
        <f t="shared" si="75"/>
        <v>99.99973447191779</v>
      </c>
    </row>
    <row r="356" spans="1:33" ht="9.6" customHeight="1" x14ac:dyDescent="0.2">
      <c r="A356" s="120" t="s">
        <v>2</v>
      </c>
      <c r="B356" s="121" t="s">
        <v>2</v>
      </c>
      <c r="C356" s="122" t="s">
        <v>2</v>
      </c>
      <c r="D356" s="123" t="s">
        <v>2</v>
      </c>
      <c r="E356" s="123" t="s">
        <v>2</v>
      </c>
      <c r="F356" s="123" t="s">
        <v>2</v>
      </c>
      <c r="G356" s="123" t="s">
        <v>2</v>
      </c>
      <c r="H356" s="123" t="s">
        <v>2</v>
      </c>
      <c r="I356" s="123" t="s">
        <v>2</v>
      </c>
      <c r="J356" s="123" t="s">
        <v>2</v>
      </c>
      <c r="K356" s="123" t="s">
        <v>2</v>
      </c>
      <c r="L356" s="123" t="s">
        <v>2</v>
      </c>
      <c r="M356" s="123" t="s">
        <v>2</v>
      </c>
      <c r="N356" s="123" t="s">
        <v>2</v>
      </c>
      <c r="O356" s="123" t="s">
        <v>2</v>
      </c>
      <c r="P356" s="123" t="s">
        <v>2</v>
      </c>
      <c r="Q356" s="123" t="s">
        <v>2</v>
      </c>
      <c r="R356" s="123" t="s">
        <v>2</v>
      </c>
      <c r="S356" s="123" t="s">
        <v>2</v>
      </c>
      <c r="T356" s="123" t="s">
        <v>2</v>
      </c>
      <c r="U356" s="123" t="s">
        <v>2</v>
      </c>
      <c r="V356" s="123" t="s">
        <v>2</v>
      </c>
      <c r="W356" s="123" t="s">
        <v>2</v>
      </c>
      <c r="X356" s="123" t="s">
        <v>2</v>
      </c>
      <c r="Y356" s="123" t="s">
        <v>2</v>
      </c>
      <c r="Z356" s="123" t="s">
        <v>2</v>
      </c>
      <c r="AA356" s="123" t="s">
        <v>2</v>
      </c>
      <c r="AB356" s="123" t="s">
        <v>2</v>
      </c>
      <c r="AC356" s="123" t="s">
        <v>2</v>
      </c>
      <c r="AD356" s="123" t="s">
        <v>2</v>
      </c>
      <c r="AE356" s="123" t="s">
        <v>2</v>
      </c>
      <c r="AF356" s="122">
        <f t="shared" si="74"/>
        <v>0</v>
      </c>
      <c r="AG356" s="124">
        <f t="shared" si="75"/>
        <v>99.99973447191779</v>
      </c>
    </row>
    <row r="357" spans="1:33" ht="9.6" customHeight="1" x14ac:dyDescent="0.2">
      <c r="A357" s="120" t="s">
        <v>2</v>
      </c>
      <c r="B357" s="121" t="s">
        <v>2</v>
      </c>
      <c r="C357" s="122" t="s">
        <v>2</v>
      </c>
      <c r="D357" s="123" t="s">
        <v>2</v>
      </c>
      <c r="E357" s="123" t="s">
        <v>2</v>
      </c>
      <c r="F357" s="123" t="s">
        <v>2</v>
      </c>
      <c r="G357" s="123" t="s">
        <v>2</v>
      </c>
      <c r="H357" s="123" t="s">
        <v>2</v>
      </c>
      <c r="I357" s="123" t="s">
        <v>2</v>
      </c>
      <c r="J357" s="123" t="s">
        <v>2</v>
      </c>
      <c r="K357" s="123" t="s">
        <v>2</v>
      </c>
      <c r="L357" s="123" t="s">
        <v>2</v>
      </c>
      <c r="M357" s="123" t="s">
        <v>2</v>
      </c>
      <c r="N357" s="123" t="s">
        <v>2</v>
      </c>
      <c r="O357" s="123" t="s">
        <v>2</v>
      </c>
      <c r="P357" s="123" t="s">
        <v>2</v>
      </c>
      <c r="Q357" s="123" t="s">
        <v>2</v>
      </c>
      <c r="R357" s="123" t="s">
        <v>2</v>
      </c>
      <c r="S357" s="123" t="s">
        <v>2</v>
      </c>
      <c r="T357" s="123" t="s">
        <v>2</v>
      </c>
      <c r="U357" s="123" t="s">
        <v>2</v>
      </c>
      <c r="V357" s="123" t="s">
        <v>2</v>
      </c>
      <c r="W357" s="123" t="s">
        <v>2</v>
      </c>
      <c r="X357" s="123" t="s">
        <v>2</v>
      </c>
      <c r="Y357" s="123" t="s">
        <v>2</v>
      </c>
      <c r="Z357" s="123" t="s">
        <v>2</v>
      </c>
      <c r="AA357" s="123" t="s">
        <v>2</v>
      </c>
      <c r="AB357" s="123" t="s">
        <v>2</v>
      </c>
      <c r="AC357" s="123" t="s">
        <v>2</v>
      </c>
      <c r="AD357" s="123" t="s">
        <v>2</v>
      </c>
      <c r="AE357" s="123" t="s">
        <v>2</v>
      </c>
      <c r="AF357" s="122">
        <f t="shared" si="74"/>
        <v>0</v>
      </c>
      <c r="AG357" s="124">
        <f t="shared" si="75"/>
        <v>99.99973447191779</v>
      </c>
    </row>
    <row r="358" spans="1:33" ht="9.6" customHeight="1" x14ac:dyDescent="0.2">
      <c r="A358" s="120" t="s">
        <v>2</v>
      </c>
      <c r="B358" s="121" t="s">
        <v>2</v>
      </c>
      <c r="C358" s="122" t="s">
        <v>2</v>
      </c>
      <c r="D358" s="123" t="s">
        <v>2</v>
      </c>
      <c r="E358" s="123" t="s">
        <v>2</v>
      </c>
      <c r="F358" s="123" t="s">
        <v>2</v>
      </c>
      <c r="G358" s="123" t="s">
        <v>2</v>
      </c>
      <c r="H358" s="123" t="s">
        <v>2</v>
      </c>
      <c r="I358" s="123" t="s">
        <v>2</v>
      </c>
      <c r="J358" s="123" t="s">
        <v>2</v>
      </c>
      <c r="K358" s="123" t="s">
        <v>2</v>
      </c>
      <c r="L358" s="123" t="s">
        <v>2</v>
      </c>
      <c r="M358" s="123" t="s">
        <v>2</v>
      </c>
      <c r="N358" s="123" t="s">
        <v>2</v>
      </c>
      <c r="O358" s="123" t="s">
        <v>2</v>
      </c>
      <c r="P358" s="123" t="s">
        <v>2</v>
      </c>
      <c r="Q358" s="123" t="s">
        <v>2</v>
      </c>
      <c r="R358" s="123" t="s">
        <v>2</v>
      </c>
      <c r="S358" s="123" t="s">
        <v>2</v>
      </c>
      <c r="T358" s="123" t="s">
        <v>2</v>
      </c>
      <c r="U358" s="123" t="s">
        <v>2</v>
      </c>
      <c r="V358" s="123" t="s">
        <v>2</v>
      </c>
      <c r="W358" s="123" t="s">
        <v>2</v>
      </c>
      <c r="X358" s="123" t="s">
        <v>2</v>
      </c>
      <c r="Y358" s="123" t="s">
        <v>2</v>
      </c>
      <c r="Z358" s="123" t="s">
        <v>2</v>
      </c>
      <c r="AA358" s="123" t="s">
        <v>2</v>
      </c>
      <c r="AB358" s="123" t="s">
        <v>2</v>
      </c>
      <c r="AC358" s="123" t="s">
        <v>2</v>
      </c>
      <c r="AD358" s="123" t="s">
        <v>2</v>
      </c>
      <c r="AE358" s="123" t="s">
        <v>2</v>
      </c>
      <c r="AF358" s="122">
        <f t="shared" si="74"/>
        <v>0</v>
      </c>
      <c r="AG358" s="124">
        <f t="shared" si="75"/>
        <v>99.99973447191779</v>
      </c>
    </row>
    <row r="359" spans="1:33" ht="9.6" customHeight="1" x14ac:dyDescent="0.2">
      <c r="A359" s="120" t="s">
        <v>2</v>
      </c>
      <c r="B359" s="121" t="s">
        <v>2</v>
      </c>
      <c r="C359" s="122" t="s">
        <v>2</v>
      </c>
      <c r="D359" s="123" t="s">
        <v>2</v>
      </c>
      <c r="E359" s="123" t="s">
        <v>2</v>
      </c>
      <c r="F359" s="123" t="s">
        <v>2</v>
      </c>
      <c r="G359" s="123" t="s">
        <v>2</v>
      </c>
      <c r="H359" s="123" t="s">
        <v>2</v>
      </c>
      <c r="I359" s="123" t="s">
        <v>2</v>
      </c>
      <c r="J359" s="123" t="s">
        <v>2</v>
      </c>
      <c r="K359" s="123" t="s">
        <v>2</v>
      </c>
      <c r="L359" s="123" t="s">
        <v>2</v>
      </c>
      <c r="M359" s="123" t="s">
        <v>2</v>
      </c>
      <c r="N359" s="123" t="s">
        <v>2</v>
      </c>
      <c r="O359" s="123" t="s">
        <v>2</v>
      </c>
      <c r="P359" s="123" t="s">
        <v>2</v>
      </c>
      <c r="Q359" s="123" t="s">
        <v>2</v>
      </c>
      <c r="R359" s="123" t="s">
        <v>2</v>
      </c>
      <c r="S359" s="123" t="s">
        <v>2</v>
      </c>
      <c r="T359" s="123" t="s">
        <v>2</v>
      </c>
      <c r="U359" s="123" t="s">
        <v>2</v>
      </c>
      <c r="V359" s="123" t="s">
        <v>2</v>
      </c>
      <c r="W359" s="123" t="s">
        <v>2</v>
      </c>
      <c r="X359" s="123" t="s">
        <v>2</v>
      </c>
      <c r="Y359" s="123" t="s">
        <v>2</v>
      </c>
      <c r="Z359" s="123" t="s">
        <v>2</v>
      </c>
      <c r="AA359" s="123" t="s">
        <v>2</v>
      </c>
      <c r="AB359" s="123" t="s">
        <v>2</v>
      </c>
      <c r="AC359" s="123" t="s">
        <v>2</v>
      </c>
      <c r="AD359" s="123" t="s">
        <v>2</v>
      </c>
      <c r="AE359" s="123" t="s">
        <v>2</v>
      </c>
      <c r="AF359" s="122">
        <f t="shared" ref="AF359:AF361" si="76">SUM(C359:AE359)</f>
        <v>0</v>
      </c>
      <c r="AG359" s="124">
        <f t="shared" ref="AG359:AG361" si="77">AG358+AF359</f>
        <v>99.99973447191779</v>
      </c>
    </row>
    <row r="360" spans="1:33" ht="9.6" customHeight="1" x14ac:dyDescent="0.2">
      <c r="A360" s="120" t="s">
        <v>2</v>
      </c>
      <c r="B360" s="121" t="s">
        <v>2</v>
      </c>
      <c r="C360" s="122" t="s">
        <v>2</v>
      </c>
      <c r="D360" s="123" t="s">
        <v>2</v>
      </c>
      <c r="E360" s="123" t="s">
        <v>2</v>
      </c>
      <c r="F360" s="123" t="s">
        <v>2</v>
      </c>
      <c r="G360" s="123" t="s">
        <v>2</v>
      </c>
      <c r="H360" s="123" t="s">
        <v>2</v>
      </c>
      <c r="I360" s="123" t="s">
        <v>2</v>
      </c>
      <c r="J360" s="123" t="s">
        <v>2</v>
      </c>
      <c r="K360" s="123" t="s">
        <v>2</v>
      </c>
      <c r="L360" s="123" t="s">
        <v>2</v>
      </c>
      <c r="M360" s="123" t="s">
        <v>2</v>
      </c>
      <c r="N360" s="123" t="s">
        <v>2</v>
      </c>
      <c r="O360" s="123" t="s">
        <v>2</v>
      </c>
      <c r="P360" s="123" t="s">
        <v>2</v>
      </c>
      <c r="Q360" s="123" t="s">
        <v>2</v>
      </c>
      <c r="R360" s="123" t="s">
        <v>2</v>
      </c>
      <c r="S360" s="123" t="s">
        <v>2</v>
      </c>
      <c r="T360" s="123" t="s">
        <v>2</v>
      </c>
      <c r="U360" s="123" t="s">
        <v>2</v>
      </c>
      <c r="V360" s="123" t="s">
        <v>2</v>
      </c>
      <c r="W360" s="123" t="s">
        <v>2</v>
      </c>
      <c r="X360" s="123" t="s">
        <v>2</v>
      </c>
      <c r="Y360" s="123" t="s">
        <v>2</v>
      </c>
      <c r="Z360" s="123" t="s">
        <v>2</v>
      </c>
      <c r="AA360" s="123" t="s">
        <v>2</v>
      </c>
      <c r="AB360" s="123" t="s">
        <v>2</v>
      </c>
      <c r="AC360" s="123" t="s">
        <v>2</v>
      </c>
      <c r="AD360" s="123" t="s">
        <v>2</v>
      </c>
      <c r="AE360" s="123" t="s">
        <v>2</v>
      </c>
      <c r="AF360" s="122">
        <f t="shared" si="76"/>
        <v>0</v>
      </c>
      <c r="AG360" s="124">
        <f t="shared" si="77"/>
        <v>99.99973447191779</v>
      </c>
    </row>
    <row r="361" spans="1:33" ht="9.6" customHeight="1" x14ac:dyDescent="0.2">
      <c r="A361" s="120" t="s">
        <v>2</v>
      </c>
      <c r="B361" s="121" t="s">
        <v>2</v>
      </c>
      <c r="C361" s="122" t="s">
        <v>2</v>
      </c>
      <c r="D361" s="123" t="s">
        <v>2</v>
      </c>
      <c r="E361" s="123" t="s">
        <v>2</v>
      </c>
      <c r="F361" s="123" t="s">
        <v>2</v>
      </c>
      <c r="G361" s="123" t="s">
        <v>2</v>
      </c>
      <c r="H361" s="123" t="s">
        <v>2</v>
      </c>
      <c r="I361" s="123" t="s">
        <v>2</v>
      </c>
      <c r="J361" s="123" t="s">
        <v>2</v>
      </c>
      <c r="K361" s="123" t="s">
        <v>2</v>
      </c>
      <c r="L361" s="123" t="s">
        <v>2</v>
      </c>
      <c r="M361" s="123" t="s">
        <v>2</v>
      </c>
      <c r="N361" s="123" t="s">
        <v>2</v>
      </c>
      <c r="O361" s="123" t="s">
        <v>2</v>
      </c>
      <c r="P361" s="123" t="s">
        <v>2</v>
      </c>
      <c r="Q361" s="123" t="s">
        <v>2</v>
      </c>
      <c r="R361" s="123" t="s">
        <v>2</v>
      </c>
      <c r="S361" s="123" t="s">
        <v>2</v>
      </c>
      <c r="T361" s="123" t="s">
        <v>2</v>
      </c>
      <c r="U361" s="123" t="s">
        <v>2</v>
      </c>
      <c r="V361" s="123" t="s">
        <v>2</v>
      </c>
      <c r="W361" s="123" t="s">
        <v>2</v>
      </c>
      <c r="X361" s="123" t="s">
        <v>2</v>
      </c>
      <c r="Y361" s="123" t="s">
        <v>2</v>
      </c>
      <c r="Z361" s="123" t="s">
        <v>2</v>
      </c>
      <c r="AA361" s="123" t="s">
        <v>2</v>
      </c>
      <c r="AB361" s="123" t="s">
        <v>2</v>
      </c>
      <c r="AC361" s="123" t="s">
        <v>2</v>
      </c>
      <c r="AD361" s="123" t="s">
        <v>2</v>
      </c>
      <c r="AE361" s="123" t="s">
        <v>2</v>
      </c>
      <c r="AF361" s="122">
        <f t="shared" si="76"/>
        <v>0</v>
      </c>
      <c r="AG361" s="124">
        <f t="shared" si="77"/>
        <v>99.99973447191779</v>
      </c>
    </row>
    <row r="362" spans="1:33" ht="9.6" customHeight="1" x14ac:dyDescent="0.2">
      <c r="A362" s="120" t="s">
        <v>2</v>
      </c>
      <c r="B362" s="121" t="s">
        <v>2</v>
      </c>
      <c r="C362" s="122" t="s">
        <v>2</v>
      </c>
      <c r="D362" s="123" t="s">
        <v>2</v>
      </c>
      <c r="E362" s="123" t="s">
        <v>2</v>
      </c>
      <c r="F362" s="123" t="s">
        <v>2</v>
      </c>
      <c r="G362" s="123" t="s">
        <v>2</v>
      </c>
      <c r="H362" s="123" t="s">
        <v>2</v>
      </c>
      <c r="I362" s="123" t="s">
        <v>2</v>
      </c>
      <c r="J362" s="123" t="s">
        <v>2</v>
      </c>
      <c r="K362" s="123" t="s">
        <v>2</v>
      </c>
      <c r="L362" s="123" t="s">
        <v>2</v>
      </c>
      <c r="M362" s="123" t="s">
        <v>2</v>
      </c>
      <c r="N362" s="123" t="s">
        <v>2</v>
      </c>
      <c r="O362" s="123" t="s">
        <v>2</v>
      </c>
      <c r="P362" s="123" t="s">
        <v>2</v>
      </c>
      <c r="Q362" s="123" t="s">
        <v>2</v>
      </c>
      <c r="R362" s="123" t="s">
        <v>2</v>
      </c>
      <c r="S362" s="123" t="s">
        <v>2</v>
      </c>
      <c r="T362" s="123" t="s">
        <v>2</v>
      </c>
      <c r="U362" s="123" t="s">
        <v>2</v>
      </c>
      <c r="V362" s="123" t="s">
        <v>2</v>
      </c>
      <c r="W362" s="123" t="s">
        <v>2</v>
      </c>
      <c r="X362" s="123" t="s">
        <v>2</v>
      </c>
      <c r="Y362" s="123" t="s">
        <v>2</v>
      </c>
      <c r="Z362" s="123" t="s">
        <v>2</v>
      </c>
      <c r="AA362" s="123" t="s">
        <v>2</v>
      </c>
      <c r="AB362" s="123" t="s">
        <v>2</v>
      </c>
      <c r="AC362" s="123" t="s">
        <v>2</v>
      </c>
      <c r="AD362" s="123" t="s">
        <v>2</v>
      </c>
      <c r="AE362" s="123" t="s">
        <v>2</v>
      </c>
      <c r="AF362" s="122">
        <f>SUM(C362:AE362)</f>
        <v>0</v>
      </c>
      <c r="AG362" s="124">
        <f>AG358+AF362</f>
        <v>99.99973447191779</v>
      </c>
    </row>
    <row r="363" spans="1:33" ht="9.6" customHeight="1" x14ac:dyDescent="0.2">
      <c r="A363" s="120" t="s">
        <v>2</v>
      </c>
      <c r="B363" s="121" t="s">
        <v>2</v>
      </c>
      <c r="C363" s="141" t="s">
        <v>2</v>
      </c>
      <c r="D363" s="142" t="s">
        <v>2</v>
      </c>
      <c r="E363" s="142" t="s">
        <v>2</v>
      </c>
      <c r="F363" s="142" t="s">
        <v>2</v>
      </c>
      <c r="G363" s="142" t="s">
        <v>2</v>
      </c>
      <c r="H363" s="142" t="s">
        <v>2</v>
      </c>
      <c r="I363" s="142" t="s">
        <v>2</v>
      </c>
      <c r="J363" s="142" t="s">
        <v>2</v>
      </c>
      <c r="K363" s="142" t="s">
        <v>2</v>
      </c>
      <c r="L363" s="142" t="s">
        <v>2</v>
      </c>
      <c r="M363" s="142" t="s">
        <v>2</v>
      </c>
      <c r="N363" s="142" t="s">
        <v>2</v>
      </c>
      <c r="O363" s="142" t="s">
        <v>2</v>
      </c>
      <c r="P363" s="142" t="s">
        <v>2</v>
      </c>
      <c r="Q363" s="142" t="s">
        <v>2</v>
      </c>
      <c r="R363" s="142" t="s">
        <v>2</v>
      </c>
      <c r="S363" s="142" t="s">
        <v>2</v>
      </c>
      <c r="T363" s="142" t="s">
        <v>2</v>
      </c>
      <c r="U363" s="142" t="s">
        <v>2</v>
      </c>
      <c r="V363" s="142" t="s">
        <v>2</v>
      </c>
      <c r="W363" s="142" t="s">
        <v>2</v>
      </c>
      <c r="X363" s="142" t="s">
        <v>2</v>
      </c>
      <c r="Y363" s="142" t="s">
        <v>2</v>
      </c>
      <c r="Z363" s="142" t="s">
        <v>2</v>
      </c>
      <c r="AA363" s="142" t="s">
        <v>2</v>
      </c>
      <c r="AB363" s="142" t="s">
        <v>2</v>
      </c>
      <c r="AC363" s="142" t="s">
        <v>2</v>
      </c>
      <c r="AD363" s="142" t="s">
        <v>2</v>
      </c>
      <c r="AE363" s="142" t="s">
        <v>2</v>
      </c>
      <c r="AF363" s="122">
        <f>SUM(C363:AE363)</f>
        <v>0</v>
      </c>
      <c r="AG363" s="124">
        <f>AG362+AF363</f>
        <v>99.99973447191779</v>
      </c>
    </row>
    <row r="364" spans="1:33" ht="9.6" customHeight="1" x14ac:dyDescent="0.2">
      <c r="A364" s="187" t="s">
        <v>142</v>
      </c>
      <c r="B364" s="188"/>
      <c r="C364" s="131">
        <f t="shared" ref="C364:AB364" si="78">SUM(C316:C363)</f>
        <v>3.5848946384569631</v>
      </c>
      <c r="D364" s="132">
        <f t="shared" si="78"/>
        <v>25.488571671339962</v>
      </c>
      <c r="E364" s="132">
        <f t="shared" si="78"/>
        <v>25.093996941116494</v>
      </c>
      <c r="F364" s="132">
        <f t="shared" si="78"/>
        <v>17.209937122950119</v>
      </c>
      <c r="G364" s="132">
        <f t="shared" si="78"/>
        <v>10.759197892769141</v>
      </c>
      <c r="H364" s="132">
        <f t="shared" si="78"/>
        <v>6.7462719857252091</v>
      </c>
      <c r="I364" s="132">
        <f t="shared" si="78"/>
        <v>4.3859928626051481</v>
      </c>
      <c r="J364" s="132">
        <f t="shared" si="78"/>
        <v>2.791762256776277</v>
      </c>
      <c r="K364" s="132">
        <f t="shared" si="78"/>
        <v>1.762575409975359</v>
      </c>
      <c r="L364" s="132">
        <f t="shared" si="78"/>
        <v>1.0111309372079191</v>
      </c>
      <c r="M364" s="132">
        <f t="shared" si="78"/>
        <v>0.54539468094145638</v>
      </c>
      <c r="N364" s="132">
        <f t="shared" si="78"/>
        <v>0.30827810349222534</v>
      </c>
      <c r="O364" s="132">
        <f t="shared" si="78"/>
        <v>0.15294417537598778</v>
      </c>
      <c r="P364" s="132">
        <f t="shared" si="78"/>
        <v>9.2934828787492582E-2</v>
      </c>
      <c r="Q364" s="132">
        <f t="shared" si="78"/>
        <v>3.5049706856997188E-2</v>
      </c>
      <c r="R364" s="132">
        <f t="shared" si="78"/>
        <v>1.7790381510748573E-2</v>
      </c>
      <c r="S364" s="132">
        <f t="shared" si="78"/>
        <v>9.0279547964992757E-3</v>
      </c>
      <c r="T364" s="132">
        <f t="shared" si="78"/>
        <v>2.12422465799983E-3</v>
      </c>
      <c r="U364" s="132">
        <f t="shared" si="78"/>
        <v>1.3276404112498937E-3</v>
      </c>
      <c r="V364" s="132">
        <f t="shared" si="78"/>
        <v>5.3105616449995751E-4</v>
      </c>
      <c r="W364" s="132">
        <f t="shared" si="78"/>
        <v>0</v>
      </c>
      <c r="X364" s="132">
        <f t="shared" si="78"/>
        <v>0</v>
      </c>
      <c r="Y364" s="132">
        <f t="shared" si="78"/>
        <v>0</v>
      </c>
      <c r="Z364" s="132">
        <f t="shared" si="78"/>
        <v>0</v>
      </c>
      <c r="AA364" s="132">
        <f t="shared" si="78"/>
        <v>0</v>
      </c>
      <c r="AB364" s="132">
        <f t="shared" si="78"/>
        <v>0</v>
      </c>
      <c r="AC364" s="132">
        <f t="shared" ref="AC364:AE364" si="79">SUM(AC316:AC363)</f>
        <v>0</v>
      </c>
      <c r="AD364" s="132">
        <f t="shared" si="79"/>
        <v>0</v>
      </c>
      <c r="AE364" s="132">
        <f t="shared" si="79"/>
        <v>0</v>
      </c>
      <c r="AF364" s="133">
        <f>SUM(AF316:AF363)</f>
        <v>99.99973447191779</v>
      </c>
      <c r="AG364" s="134"/>
    </row>
    <row r="365" spans="1:33" ht="9.6" customHeight="1" x14ac:dyDescent="0.2">
      <c r="A365" s="187" t="s">
        <v>17</v>
      </c>
      <c r="B365" s="188"/>
      <c r="C365" s="131">
        <f>C364</f>
        <v>3.5848946384569631</v>
      </c>
      <c r="D365" s="132">
        <f t="shared" ref="D365:AB365" si="80">C365+D364</f>
        <v>29.073466309796924</v>
      </c>
      <c r="E365" s="132">
        <f t="shared" si="80"/>
        <v>54.167463250913414</v>
      </c>
      <c r="F365" s="132">
        <f t="shared" si="80"/>
        <v>71.377400373863537</v>
      </c>
      <c r="G365" s="132">
        <f t="shared" si="80"/>
        <v>82.136598266632674</v>
      </c>
      <c r="H365" s="132">
        <f t="shared" si="80"/>
        <v>88.88287025235789</v>
      </c>
      <c r="I365" s="132">
        <f t="shared" si="80"/>
        <v>93.26886311496304</v>
      </c>
      <c r="J365" s="132">
        <f t="shared" si="80"/>
        <v>96.06062537173932</v>
      </c>
      <c r="K365" s="132">
        <f t="shared" si="80"/>
        <v>97.823200781714675</v>
      </c>
      <c r="L365" s="132">
        <f t="shared" si="80"/>
        <v>98.834331718922598</v>
      </c>
      <c r="M365" s="132">
        <f t="shared" si="80"/>
        <v>99.379726399864055</v>
      </c>
      <c r="N365" s="132">
        <f t="shared" si="80"/>
        <v>99.688004503356282</v>
      </c>
      <c r="O365" s="132">
        <f t="shared" si="80"/>
        <v>99.840948678732275</v>
      </c>
      <c r="P365" s="132">
        <f t="shared" si="80"/>
        <v>99.933883507519766</v>
      </c>
      <c r="Q365" s="132">
        <f t="shared" si="80"/>
        <v>99.968933214376761</v>
      </c>
      <c r="R365" s="132">
        <f t="shared" si="80"/>
        <v>99.986723595887511</v>
      </c>
      <c r="S365" s="132">
        <f t="shared" si="80"/>
        <v>99.995751550684005</v>
      </c>
      <c r="T365" s="132">
        <f t="shared" si="80"/>
        <v>99.99787577534201</v>
      </c>
      <c r="U365" s="132">
        <f t="shared" si="80"/>
        <v>99.999203415753257</v>
      </c>
      <c r="V365" s="132">
        <f t="shared" si="80"/>
        <v>99.999734471917762</v>
      </c>
      <c r="W365" s="132">
        <f t="shared" si="80"/>
        <v>99.999734471917762</v>
      </c>
      <c r="X365" s="132">
        <f t="shared" si="80"/>
        <v>99.999734471917762</v>
      </c>
      <c r="Y365" s="132">
        <f t="shared" si="80"/>
        <v>99.999734471917762</v>
      </c>
      <c r="Z365" s="132">
        <f t="shared" si="80"/>
        <v>99.999734471917762</v>
      </c>
      <c r="AA365" s="132">
        <f t="shared" si="80"/>
        <v>99.999734471917762</v>
      </c>
      <c r="AB365" s="132">
        <f t="shared" si="80"/>
        <v>99.999734471917762</v>
      </c>
      <c r="AC365" s="132">
        <f t="shared" ref="AC365" si="81">AB365+AC364</f>
        <v>99.999734471917762</v>
      </c>
      <c r="AD365" s="132">
        <f t="shared" ref="AD365" si="82">AC365+AD364</f>
        <v>99.999734471917762</v>
      </c>
      <c r="AE365" s="132">
        <f t="shared" ref="AE365" si="83">AD365+AE364</f>
        <v>99.999734471917762</v>
      </c>
      <c r="AF365" s="135"/>
      <c r="AG365" s="134"/>
    </row>
  </sheetData>
  <mergeCells count="63">
    <mergeCell ref="AG26:AG28"/>
    <mergeCell ref="M1:T1"/>
    <mergeCell ref="A3:B5"/>
    <mergeCell ref="C3:AE3"/>
    <mergeCell ref="AF3:AF5"/>
    <mergeCell ref="AG3:AG5"/>
    <mergeCell ref="A22:B22"/>
    <mergeCell ref="A23:B23"/>
    <mergeCell ref="M24:T24"/>
    <mergeCell ref="A26:B28"/>
    <mergeCell ref="C26:AE26"/>
    <mergeCell ref="AF26:AF28"/>
    <mergeCell ref="A45:B45"/>
    <mergeCell ref="A46:B46"/>
    <mergeCell ref="M47:T47"/>
    <mergeCell ref="A49:B51"/>
    <mergeCell ref="C49:AE49"/>
    <mergeCell ref="AG49:AG51"/>
    <mergeCell ref="A68:B68"/>
    <mergeCell ref="A69:B69"/>
    <mergeCell ref="M70:T70"/>
    <mergeCell ref="A72:B74"/>
    <mergeCell ref="C72:AE72"/>
    <mergeCell ref="AF72:AF74"/>
    <mergeCell ref="AG72:AG74"/>
    <mergeCell ref="AF49:AF51"/>
    <mergeCell ref="A123:B123"/>
    <mergeCell ref="A124:B124"/>
    <mergeCell ref="M148:T148"/>
    <mergeCell ref="A150:B152"/>
    <mergeCell ref="C150:AE150"/>
    <mergeCell ref="M125:T125"/>
    <mergeCell ref="A127:B129"/>
    <mergeCell ref="S127:S129"/>
    <mergeCell ref="T127:T129"/>
    <mergeCell ref="A146:B146"/>
    <mergeCell ref="A147:B147"/>
    <mergeCell ref="C127:R127"/>
    <mergeCell ref="AG150:AG152"/>
    <mergeCell ref="A201:B201"/>
    <mergeCell ref="A202:B202"/>
    <mergeCell ref="M203:T203"/>
    <mergeCell ref="A205:B207"/>
    <mergeCell ref="C205:AE205"/>
    <mergeCell ref="AF205:AF207"/>
    <mergeCell ref="AG205:AG207"/>
    <mergeCell ref="AF150:AF152"/>
    <mergeCell ref="A256:B256"/>
    <mergeCell ref="A257:B257"/>
    <mergeCell ref="M258:T258"/>
    <mergeCell ref="A260:B262"/>
    <mergeCell ref="C260:AE260"/>
    <mergeCell ref="A364:B364"/>
    <mergeCell ref="A365:B365"/>
    <mergeCell ref="AG260:AG262"/>
    <mergeCell ref="A309:B309"/>
    <mergeCell ref="A310:B310"/>
    <mergeCell ref="M311:T311"/>
    <mergeCell ref="A313:B315"/>
    <mergeCell ref="C313:AE313"/>
    <mergeCell ref="AF313:AF315"/>
    <mergeCell ref="AG313:AG315"/>
    <mergeCell ref="AF260:AF262"/>
  </mergeCells>
  <phoneticPr fontId="28" type="noConversion"/>
  <conditionalFormatting sqref="C130:R145">
    <cfRule type="colorScale" priority="15">
      <colorScale>
        <cfvo type="min"/>
        <cfvo type="percentile" val="50"/>
        <cfvo type="max"/>
        <color rgb="FFC5ECFF"/>
        <color rgb="FFFCFCFF"/>
        <color rgb="FFFFCDCD"/>
      </colorScale>
    </cfRule>
  </conditionalFormatting>
  <conditionalFormatting sqref="C6:AE21">
    <cfRule type="colorScale" priority="11">
      <colorScale>
        <cfvo type="min"/>
        <cfvo type="percentile" val="50"/>
        <cfvo type="max"/>
        <color rgb="FFC5ECFF"/>
        <color rgb="FFFCFCFF"/>
        <color rgb="FFFFCDCD"/>
      </colorScale>
    </cfRule>
  </conditionalFormatting>
  <conditionalFormatting sqref="C29:AE44">
    <cfRule type="colorScale" priority="10">
      <colorScale>
        <cfvo type="min"/>
        <cfvo type="percentile" val="50"/>
        <cfvo type="max"/>
        <color rgb="FFC5ECFF"/>
        <color rgb="FFFCFCFF"/>
        <color rgb="FFFFCDCD"/>
      </colorScale>
    </cfRule>
  </conditionalFormatting>
  <conditionalFormatting sqref="C52:AE67">
    <cfRule type="colorScale" priority="12">
      <colorScale>
        <cfvo type="min"/>
        <cfvo type="percentile" val="50"/>
        <cfvo type="max"/>
        <color rgb="FFC5ECFF"/>
        <color rgb="FFFCFCFF"/>
        <color rgb="FFFFCDCD"/>
      </colorScale>
    </cfRule>
  </conditionalFormatting>
  <conditionalFormatting sqref="C75:AE122">
    <cfRule type="colorScale" priority="8">
      <colorScale>
        <cfvo type="min"/>
        <cfvo type="percentile" val="50"/>
        <cfvo type="max"/>
        <color rgb="FFC5ECFF"/>
        <color rgb="FFFCFCFF"/>
        <color rgb="FFFFCDCD"/>
      </colorScale>
    </cfRule>
  </conditionalFormatting>
  <conditionalFormatting sqref="C153:AE200">
    <cfRule type="colorScale" priority="5">
      <colorScale>
        <cfvo type="min"/>
        <cfvo type="percentile" val="50"/>
        <cfvo type="max"/>
        <color rgb="FFC5ECFF"/>
        <color rgb="FFFCFCFF"/>
        <color rgb="FFFFCDCD"/>
      </colorScale>
    </cfRule>
  </conditionalFormatting>
  <conditionalFormatting sqref="C208:AE255">
    <cfRule type="colorScale" priority="4">
      <colorScale>
        <cfvo type="min"/>
        <cfvo type="percentile" val="50"/>
        <cfvo type="max"/>
        <color rgb="FFC5ECFF"/>
        <color rgb="FFFCFCFF"/>
        <color rgb="FFFFCDCD"/>
      </colorScale>
    </cfRule>
  </conditionalFormatting>
  <conditionalFormatting sqref="C263:AE308">
    <cfRule type="colorScale" priority="13">
      <colorScale>
        <cfvo type="min"/>
        <cfvo type="percentile" val="50"/>
        <cfvo type="max"/>
        <color rgb="FFC5ECFF"/>
        <color rgb="FFFCFCFF"/>
        <color rgb="FFFFCDCD"/>
      </colorScale>
    </cfRule>
  </conditionalFormatting>
  <conditionalFormatting sqref="C316:AE363">
    <cfRule type="colorScale" priority="2">
      <colorScale>
        <cfvo type="min"/>
        <cfvo type="percentile" val="50"/>
        <cfvo type="max"/>
        <color rgb="FFC5ECFF"/>
        <color rgb="FFFCFCFF"/>
        <color rgb="FFFFCDCD"/>
      </colorScale>
    </cfRule>
  </conditionalFormatting>
  <pageMargins left="0.23622047244093999" right="0.23622047244093999" top="0.70866141732282995" bottom="0.70866141732282995" header="0.31496062992126" footer="0.31496062992126"/>
  <pageSetup paperSize="9" scale="98" pageOrder="overThenDown" orientation="landscape" r:id="rId1"/>
  <headerFooter differentFirst="1">
    <oddHeader>&amp;R&amp;G</oddHeader>
    <oddFooter>&amp;L&amp;G&amp;RPage &amp;P</oddFooter>
    <firstHeader>&amp;R&amp;G</firstHeader>
    <firstFooter>&amp;L&amp;8&amp;K00-042DHI A/S • Agern Allé 5 •   • DK-2970  Hørsholm • Denmark
Telephone: +45 4516 9200 • &amp;K07+000dhi@dhigroup.com&amp;K00-042 • &amp;K07+000www.dhigroup.com&amp;K00-042 • Company Reg. No.: 36466871</firstFooter>
  </headerFooter>
  <rowBreaks count="7" manualBreakCount="7">
    <brk id="23" max="16383" man="1"/>
    <brk id="46" max="16383" man="1"/>
    <brk id="69" max="16383" man="1"/>
    <brk id="147" max="16383" man="1"/>
    <brk id="202" max="16383" man="1"/>
    <brk id="257" max="16383" man="1"/>
    <brk id="310" max="16383"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HI Document" ma:contentTypeID="0x010100662C79DA35A2284584E29B1E84C9C8C7001A58420DB494434B9EC16845727097E8" ma:contentTypeVersion="16" ma:contentTypeDescription="Create a new document." ma:contentTypeScope="" ma:versionID="8a5b9693115031c6ffcc302c9301b0e5">
  <xsd:schema xmlns:xsd="http://www.w3.org/2001/XMLSchema" xmlns:xs="http://www.w3.org/2001/XMLSchema" xmlns:p="http://schemas.microsoft.com/office/2006/metadata/properties" xmlns:ns2="a1789c2a-6b5c-4195-b20e-95792c02e5cd" xmlns:ns3="a1789c2a-6b5c-4195-b20e-95792c02e5cd" xmlns:ns4="59566f1e-8a54-4eea-a8e7-90a943e8b9bb" targetNamespace="http://schemas.microsoft.com/office/2006/metadata/properties" ma:root="true" ma:fieldsID="f41a80ba553429b978508237d2f9a91c" ns3:_="" ns4:_="">
    <xsd:import namespace="a1789c2a-6b5c-4195-b20e-95792c02e5cd"/>
    <xsd:import namespace="a1789c2a-6b5c-4195-b20e-95792c02e5cd"/>
    <xsd:import namespace="59566f1e-8a54-4eea-a8e7-90a943e8b9bb"/>
    <xsd:element name="properties">
      <xsd:complexType>
        <xsd:sequence>
          <xsd:element name="documentManagement">
            <xsd:complexType>
              <xsd:all>
                <xsd:element ref="ns2:TaxCatchAll" minOccurs="0"/>
                <xsd:element ref="ns2:TaxCatchAllLabel" minOccurs="0"/>
                <xsd:element ref="ns3:k4ba791d09a440aba63648a4fa83da7e" minOccurs="0"/>
                <xsd:element ref="ns3:n2755ad5c18e49c7adbfdd598b931bcc" minOccurs="0"/>
                <xsd:element ref="ns3:b282f493e26e4ef1a208c9a49b9311f3" minOccurs="0"/>
                <xsd:element ref="ns3:e8bce870359e4a09862e3b9640f665e6" minOccurs="0"/>
                <xsd:element ref="ns3:DHIPublication" minOccurs="0"/>
                <xsd:element ref="ns3:DHIDateCreated" minOccurs="0"/>
                <xsd:element ref="ns3:DHIReviewLink" minOccurs="0"/>
                <xsd:element ref="ns3:DHIManagementApprovalLink" minOccurs="0"/>
                <xsd:element ref="ns4:MediaServiceMetadata" minOccurs="0"/>
                <xsd:element ref="ns4: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789c2a-6b5c-4195-b20e-95792c02e5cd"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79e9990e-2c7d-4496-8a89-59afbb9a6bb0}" ma:internalName="TaxCatchAll" ma:showField="CatchAllData" ma:web="a1789c2a-6b5c-4195-b20e-95792c02e5cd">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79e9990e-2c7d-4496-8a89-59afbb9a6bb0}" ma:internalName="TaxCatchAllLabel" ma:readOnly="true" ma:showField="CatchAllDataLabel" ma:web="a1789c2a-6b5c-4195-b20e-95792c02e5c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1789c2a-6b5c-4195-b20e-95792c02e5cd" elementFormDefault="qualified">
    <xsd:import namespace="http://schemas.microsoft.com/office/2006/documentManagement/types"/>
    <xsd:import namespace="http://schemas.microsoft.com/office/infopath/2007/PartnerControls"/>
    <xsd:element name="k4ba791d09a440aba63648a4fa83da7e" ma:index="10" nillable="true" ma:taxonomy="true" ma:internalName="k4ba791d09a440aba63648a4fa83da7e" ma:taxonomyFieldName="DHICategory" ma:displayName="DHICategory" ma:default="" ma:fieldId="{44ba791d-09a4-40ab-a636-48a4fa83da7e}" ma:taxonomyMulti="true" ma:sspId="0cc1a1f7-5d9d-487e-9c70-c04623747153" ma:termSetId="cf316dbf-09a7-4527-b108-6ead98ea1f8f" ma:anchorId="00000000-0000-0000-0000-000000000000" ma:open="false" ma:isKeyword="false">
      <xsd:complexType>
        <xsd:sequence>
          <xsd:element ref="pc:Terms" minOccurs="0" maxOccurs="1"/>
        </xsd:sequence>
      </xsd:complexType>
    </xsd:element>
    <xsd:element name="n2755ad5c18e49c7adbfdd598b931bcc" ma:index="12" nillable="true" ma:taxonomy="true" ma:internalName="n2755ad5c18e49c7adbfdd598b931bcc" ma:taxonomyFieldName="DHIArea" ma:displayName="DHIArea" ma:default="" ma:fieldId="{72755ad5-c18e-49c7-adbf-dd598b931bcc}" ma:taxonomyMulti="true" ma:sspId="0cc1a1f7-5d9d-487e-9c70-c04623747153" ma:termSetId="3e9017fb-0c0c-4812-abde-a160736a9a23" ma:anchorId="00000000-0000-0000-0000-000000000000" ma:open="false" ma:isKeyword="false">
      <xsd:complexType>
        <xsd:sequence>
          <xsd:element ref="pc:Terms" minOccurs="0" maxOccurs="1"/>
        </xsd:sequence>
      </xsd:complexType>
    </xsd:element>
    <xsd:element name="b282f493e26e4ef1a208c9a49b9311f3" ma:index="14" nillable="true" ma:taxonomy="true" ma:internalName="b282f493e26e4ef1a208c9a49b9311f3" ma:taxonomyFieldName="DHIKeywords" ma:displayName="DHIKeywords" ma:default="" ma:fieldId="{b282f493-e26e-4ef1-a208-c9a49b9311f3}" ma:taxonomyMulti="true" ma:sspId="0cc1a1f7-5d9d-487e-9c70-c04623747153" ma:termSetId="d8f945d8-c24d-4deb-a750-9e845efe98c8" ma:anchorId="00000000-0000-0000-0000-000000000000" ma:open="true" ma:isKeyword="false">
      <xsd:complexType>
        <xsd:sequence>
          <xsd:element ref="pc:Terms" minOccurs="0" maxOccurs="1"/>
        </xsd:sequence>
      </xsd:complexType>
    </xsd:element>
    <xsd:element name="e8bce870359e4a09862e3b9640f665e6" ma:index="16" nillable="true" ma:taxonomy="true" ma:internalName="e8bce870359e4a09862e3b9640f665e6" ma:taxonomyFieldName="DHIAuthor" ma:displayName="DHIAuthor" ma:default="" ma:fieldId="{e8bce870-359e-4a09-862e-3b9640f665e6}" ma:taxonomyMulti="true" ma:sspId="0cc1a1f7-5d9d-487e-9c70-c04623747153" ma:termSetId="0c97983b-bbfd-42d4-9c04-ca31687e0c2a" ma:anchorId="00000000-0000-0000-0000-000000000000" ma:open="true" ma:isKeyword="false">
      <xsd:complexType>
        <xsd:sequence>
          <xsd:element ref="pc:Terms" minOccurs="0" maxOccurs="1"/>
        </xsd:sequence>
      </xsd:complexType>
    </xsd:element>
    <xsd:element name="DHIPublication" ma:index="18" nillable="true" ma:displayName="DHIPublication" ma:description="If the item is not a DHI publication, type the full name of the publication, e.g. journal name or book title and publisher" ma:internalName="DHIPublication">
      <xsd:simpleType>
        <xsd:restriction base="dms:Text">
          <xsd:maxLength value="255"/>
        </xsd:restriction>
      </xsd:simpleType>
    </xsd:element>
    <xsd:element name="DHIDateCreated" ma:index="19" nillable="true" ma:displayName="DHIDateCreated" ma:description="Accept the default creation date or add the date and year of publication." ma:format="DateOnly" ma:internalName="DHIDateCreated">
      <xsd:simpleType>
        <xsd:restriction base="dms:DateTime"/>
      </xsd:simpleType>
    </xsd:element>
    <xsd:element name="DHIReviewLink" ma:index="20" nillable="true" ma:displayName="DHI Review" ma:format="Hyperlink" ma:internalName="DHIReviewLink">
      <xsd:complexType>
        <xsd:complexContent>
          <xsd:extension base="dms:URL">
            <xsd:sequence>
              <xsd:element name="Url" type="dms:ValidUrl" minOccurs="0" nillable="true"/>
              <xsd:element name="Description" type="xsd:string" nillable="true"/>
            </xsd:sequence>
          </xsd:extension>
        </xsd:complexContent>
      </xsd:complexType>
    </xsd:element>
    <xsd:element name="DHIManagementApprovalLink" ma:index="21" nillable="true" ma:displayName="DHI Management Approval" ma:format="Hyperlink" ma:internalName="DHIManagementApproval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9566f1e-8a54-4eea-a8e7-90a943e8b9bb"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1789c2a-6b5c-4195-b20e-95792c02e5cd" xsi:nil="true"/>
    <DHIDateCreated xmlns="a1789c2a-6b5c-4195-b20e-95792c02e5cd" xsi:nil="true"/>
    <e8bce870359e4a09862e3b9640f665e6 xmlns="a1789c2a-6b5c-4195-b20e-95792c02e5cd">
      <Terms xmlns="http://schemas.microsoft.com/office/infopath/2007/PartnerControls"/>
    </e8bce870359e4a09862e3b9640f665e6>
    <n2755ad5c18e49c7adbfdd598b931bcc xmlns="a1789c2a-6b5c-4195-b20e-95792c02e5cd">
      <Terms xmlns="http://schemas.microsoft.com/office/infopath/2007/PartnerControls"/>
    </n2755ad5c18e49c7adbfdd598b931bcc>
    <DHIManagementApprovalLink xmlns="a1789c2a-6b5c-4195-b20e-95792c02e5cd">
      <Url xsi:nil="true"/>
      <Description xsi:nil="true"/>
    </DHIManagementApprovalLink>
    <b282f493e26e4ef1a208c9a49b9311f3 xmlns="a1789c2a-6b5c-4195-b20e-95792c02e5cd">
      <Terms xmlns="http://schemas.microsoft.com/office/infopath/2007/PartnerControls"/>
    </b282f493e26e4ef1a208c9a49b9311f3>
    <k4ba791d09a440aba63648a4fa83da7e xmlns="a1789c2a-6b5c-4195-b20e-95792c02e5cd">
      <Terms xmlns="http://schemas.microsoft.com/office/infopath/2007/PartnerControls"/>
    </k4ba791d09a440aba63648a4fa83da7e>
    <DHIPublication xmlns="a1789c2a-6b5c-4195-b20e-95792c02e5cd" xsi:nil="true"/>
    <DHIReviewLink xmlns="a1789c2a-6b5c-4195-b20e-95792c02e5cd">
      <Url xsi:nil="true"/>
      <Description xsi:nil="true"/>
    </DHIReviewLink>
  </documentManagement>
</p:properties>
</file>

<file path=customXml/itemProps1.xml><?xml version="1.0" encoding="utf-8"?>
<ds:datastoreItem xmlns:ds="http://schemas.openxmlformats.org/officeDocument/2006/customXml" ds:itemID="{464F9211-5213-47A2-8C28-070A14339E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789c2a-6b5c-4195-b20e-95792c02e5cd"/>
    <ds:schemaRef ds:uri="59566f1e-8a54-4eea-a8e7-90a943e8b9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637801-45BD-4B5D-9F0F-C63BAD3A1B9D}">
  <ds:schemaRefs>
    <ds:schemaRef ds:uri="http://schemas.microsoft.com/sharepoint/v3/contenttype/forms"/>
  </ds:schemaRefs>
</ds:datastoreItem>
</file>

<file path=customXml/itemProps3.xml><?xml version="1.0" encoding="utf-8"?>
<ds:datastoreItem xmlns:ds="http://schemas.openxmlformats.org/officeDocument/2006/customXml" ds:itemID="{EE6AF56C-02EC-4D7A-8C70-A6B89F4A8E52}">
  <ds:schemaRefs>
    <ds:schemaRef ds:uri="a1789c2a-6b5c-4195-b20e-95792c02e5cd"/>
    <ds:schemaRef ds:uri="http://purl.org/dc/elements/1.1/"/>
    <ds:schemaRef ds:uri="http://schemas.microsoft.com/office/2006/documentManagement/types"/>
    <ds:schemaRef ds:uri="http://schemas.microsoft.com/office/infopath/2007/PartnerControls"/>
    <ds:schemaRef ds:uri="http://purl.org/dc/terms/"/>
    <ds:schemaRef ds:uri="http://schemas.microsoft.com/office/2006/metadata/properties"/>
    <ds:schemaRef ds:uri="http://schemas.openxmlformats.org/package/2006/metadata/core-properties"/>
    <ds:schemaRef ds:uri="59566f1e-8a54-4eea-a8e7-90a943e8b9b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About</vt:lpstr>
      <vt:lpstr>Wind</vt:lpstr>
      <vt:lpstr>Water Level</vt:lpstr>
      <vt:lpstr>Current</vt:lpstr>
      <vt:lpstr>Waves</vt:lpstr>
      <vt:lpstr>Tables</vt:lpstr>
    </vt:vector>
  </TitlesOfParts>
  <Company>DHI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DHI Blank Excel Sheet UK</dc:title>
  <dc:creator>Patrick Dich Grode</dc:creator>
  <cp:lastModifiedBy>Pierre Brink Swiegers</cp:lastModifiedBy>
  <cp:lastPrinted>2025-02-04T14:19:55Z</cp:lastPrinted>
  <dcterms:created xsi:type="dcterms:W3CDTF">2011-06-08T07:54:36Z</dcterms:created>
  <dcterms:modified xsi:type="dcterms:W3CDTF">2025-02-04T14:20:02Z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0x010100662C79DA35A2284584E29B1E84C9C8C7001A58420DB494434B9EC16845727097E8</vt:lpwstr>
  </property>
  <property fmtid="{D5CDD505-2E9C-101B-9397-08002B2CF9AE}" pid="3" name="DHIAuthor">
    <vt:lpwstr/>
  </property>
  <property fmtid="{D5CDD505-2E9C-101B-9397-08002B2CF9AE}" pid="4" name="DHIArea">
    <vt:lpwstr/>
  </property>
  <property fmtid="{D5CDD505-2E9C-101B-9397-08002B2CF9AE}" pid="5" name="DHICategory">
    <vt:lpwstr/>
  </property>
  <property fmtid="{D5CDD505-2E9C-101B-9397-08002B2CF9AE}" pid="6" name="DHIKeywords">
    <vt:lpwstr/>
  </property>
  <property fmtid="{D5CDD505-2E9C-101B-9397-08002B2CF9AE}" pid="7" name="MSIP_Label_62349e79-fa2e-4630-b73f-534848d00373_Enabled">
    <vt:lpwstr>true</vt:lpwstr>
  </property>
  <property fmtid="{D5CDD505-2E9C-101B-9397-08002B2CF9AE}" pid="8" name="MSIP_Label_62349e79-fa2e-4630-b73f-534848d00373_SetDate">
    <vt:lpwstr>2023-08-09T15:18:05Z</vt:lpwstr>
  </property>
  <property fmtid="{D5CDD505-2E9C-101B-9397-08002B2CF9AE}" pid="9" name="MSIP_Label_62349e79-fa2e-4630-b73f-534848d00373_Method">
    <vt:lpwstr>Standard</vt:lpwstr>
  </property>
  <property fmtid="{D5CDD505-2E9C-101B-9397-08002B2CF9AE}" pid="10" name="MSIP_Label_62349e79-fa2e-4630-b73f-534848d00373_Name">
    <vt:lpwstr>Public</vt:lpwstr>
  </property>
  <property fmtid="{D5CDD505-2E9C-101B-9397-08002B2CF9AE}" pid="11" name="MSIP_Label_62349e79-fa2e-4630-b73f-534848d00373_SiteId">
    <vt:lpwstr>cbcfe570-7589-4ed8-844e-d936f2572baf</vt:lpwstr>
  </property>
  <property fmtid="{D5CDD505-2E9C-101B-9397-08002B2CF9AE}" pid="12" name="MSIP_Label_62349e79-fa2e-4630-b73f-534848d00373_ActionId">
    <vt:lpwstr>0a219a8d-03a9-4a1f-88a5-aaa172ae130c</vt:lpwstr>
  </property>
  <property fmtid="{D5CDD505-2E9C-101B-9397-08002B2CF9AE}" pid="13" name="MSIP_Label_62349e79-fa2e-4630-b73f-534848d00373_ContentBits">
    <vt:lpwstr>0</vt:lpwstr>
  </property>
</Properties>
</file>